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tsap-my.sharepoint.com/personal/khoward_co_kitsap_wa_us/Documents/Affordable Housing/ECONorthwest/"/>
    </mc:Choice>
  </mc:AlternateContent>
  <xr:revisionPtr revIDLastSave="0" documentId="8_{1D6A1173-AD7A-4BE3-BB89-E314004B4EE6}" xr6:coauthVersionLast="43" xr6:coauthVersionMax="43" xr10:uidLastSave="{00000000-0000-0000-0000-000000000000}"/>
  <bookViews>
    <workbookView xWindow="-120" yWindow="-120" windowWidth="24240" windowHeight="13140" xr2:uid="{0FCF831E-5BE7-4BBF-A746-774CB3B6D2E9}"/>
  </bookViews>
  <sheets>
    <sheet name="Population" sheetId="5" r:id="rId1"/>
    <sheet name="OFM Estimates" sheetId="7" r:id="rId2"/>
    <sheet name="OFM SAEP UUGA" sheetId="3" r:id="rId3"/>
    <sheet name="PSRC LUV.2" sheetId="8" r:id="rId4"/>
    <sheet name="OFM Proj. Med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3" i="6" l="1"/>
  <c r="I103" i="6" s="1"/>
  <c r="J103" i="6" s="1"/>
  <c r="K103" i="6" s="1"/>
  <c r="L103" i="6" s="1"/>
  <c r="M103" i="6" s="1"/>
  <c r="N103" i="6" s="1"/>
  <c r="O103" i="6" s="1"/>
  <c r="P103" i="6" s="1"/>
  <c r="Q103" i="6" s="1"/>
  <c r="R103" i="6" s="1"/>
  <c r="S103" i="6" s="1"/>
  <c r="T103" i="6" s="1"/>
  <c r="U103" i="6" s="1"/>
  <c r="V103" i="6" s="1"/>
  <c r="W103" i="6" s="1"/>
  <c r="X103" i="6" s="1"/>
  <c r="Y103" i="6" s="1"/>
  <c r="Z103" i="6" s="1"/>
  <c r="AA103" i="6" s="1"/>
  <c r="AB103" i="6" s="1"/>
  <c r="AC103" i="6" s="1"/>
  <c r="AE103" i="6" s="1"/>
  <c r="AF103" i="6" s="1"/>
  <c r="AG103" i="6" s="1"/>
  <c r="AH103" i="6" s="1"/>
  <c r="AI103" i="6" s="1"/>
  <c r="AJ103" i="6" s="1"/>
  <c r="AK103" i="6" s="1"/>
  <c r="AL103" i="6" s="1"/>
  <c r="AM103" i="6" s="1"/>
  <c r="AN103" i="6" s="1"/>
  <c r="H5" i="6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H54" i="6"/>
  <c r="I54" i="6"/>
  <c r="J54" i="6" s="1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V54" i="6" s="1"/>
  <c r="W54" i="6" s="1"/>
  <c r="X54" i="6" s="1"/>
  <c r="Y54" i="6" s="1"/>
  <c r="Z54" i="6" s="1"/>
  <c r="AA54" i="6" s="1"/>
  <c r="AB54" i="6" s="1"/>
  <c r="AC54" i="6" s="1"/>
  <c r="AE54" i="6" s="1"/>
  <c r="AF54" i="6" s="1"/>
  <c r="AG54" i="6" s="1"/>
  <c r="AH54" i="6" s="1"/>
  <c r="AI54" i="6" s="1"/>
  <c r="AJ54" i="6" s="1"/>
  <c r="AK54" i="6" s="1"/>
  <c r="AL54" i="6" s="1"/>
  <c r="AM54" i="6" s="1"/>
  <c r="AN54" i="6" s="1"/>
  <c r="M15" i="5" l="1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L15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L12" i="5"/>
  <c r="M11" i="5"/>
  <c r="M9" i="5" s="1"/>
  <c r="N11" i="5"/>
  <c r="N9" i="5" s="1"/>
  <c r="O11" i="5"/>
  <c r="O9" i="5" s="1"/>
  <c r="P11" i="5"/>
  <c r="P9" i="5" s="1"/>
  <c r="Q11" i="5"/>
  <c r="Q9" i="5" s="1"/>
  <c r="R11" i="5"/>
  <c r="R9" i="5" s="1"/>
  <c r="S11" i="5"/>
  <c r="S9" i="5" s="1"/>
  <c r="T11" i="5"/>
  <c r="T9" i="5" s="1"/>
  <c r="U11" i="5"/>
  <c r="U9" i="5" s="1"/>
  <c r="V11" i="5"/>
  <c r="V9" i="5" s="1"/>
  <c r="W11" i="5"/>
  <c r="W9" i="5" s="1"/>
  <c r="X11" i="5"/>
  <c r="X9" i="5" s="1"/>
  <c r="Y11" i="5"/>
  <c r="Y9" i="5" s="1"/>
  <c r="Z11" i="5"/>
  <c r="Z9" i="5" s="1"/>
  <c r="AA11" i="5"/>
  <c r="AA9" i="5" s="1"/>
  <c r="AB11" i="5"/>
  <c r="AB9" i="5" s="1"/>
  <c r="AC11" i="5"/>
  <c r="AC9" i="5" s="1"/>
  <c r="AD11" i="5"/>
  <c r="AD9" i="5" s="1"/>
  <c r="L11" i="5"/>
  <c r="L9" i="5" s="1"/>
  <c r="N7" i="5" l="1"/>
  <c r="N6" i="5" s="1"/>
  <c r="R7" i="5"/>
  <c r="R6" i="5" s="1"/>
  <c r="AC7" i="5"/>
  <c r="AC6" i="5" s="1"/>
  <c r="Y7" i="5"/>
  <c r="Y6" i="5" s="1"/>
  <c r="U7" i="5"/>
  <c r="U6" i="5" s="1"/>
  <c r="Q7" i="5"/>
  <c r="Q6" i="5" s="1"/>
  <c r="M7" i="5"/>
  <c r="M6" i="5" s="1"/>
  <c r="AB7" i="5"/>
  <c r="AB6" i="5" s="1"/>
  <c r="X7" i="5"/>
  <c r="X6" i="5" s="1"/>
  <c r="T7" i="5"/>
  <c r="T6" i="5" s="1"/>
  <c r="P7" i="5"/>
  <c r="P6" i="5" s="1"/>
  <c r="L7" i="5"/>
  <c r="L6" i="5" s="1"/>
  <c r="AA7" i="5"/>
  <c r="AA6" i="5" s="1"/>
  <c r="W7" i="5"/>
  <c r="W6" i="5" s="1"/>
  <c r="S7" i="5"/>
  <c r="S6" i="5" s="1"/>
  <c r="O7" i="5"/>
  <c r="O6" i="5" s="1"/>
  <c r="AD7" i="5"/>
  <c r="AD6" i="5" s="1"/>
  <c r="Z7" i="5"/>
  <c r="Z6" i="5" s="1"/>
  <c r="V7" i="5"/>
  <c r="V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Kristen Howard</author>
  </authors>
  <commentList>
    <comment ref="V13" authorId="0" shapeId="0" xr:uid="{E4C98044-FAC7-497F-ABD4-081590DCDB9C}">
      <text>
        <r>
          <rPr>
            <b/>
            <sz val="9"/>
            <color indexed="81"/>
            <rFont val="Tahoma"/>
            <family val="2"/>
          </rPr>
          <t>Kristen Howard:</t>
        </r>
        <r>
          <rPr>
            <sz val="9"/>
            <color indexed="81"/>
            <rFont val="Tahoma"/>
            <family val="2"/>
          </rPr>
          <t xml:space="preserve">
Census issued update after original publication of 11,144</t>
        </r>
      </text>
    </comment>
  </commentList>
</comments>
</file>

<file path=xl/sharedStrings.xml><?xml version="1.0" encoding="utf-8"?>
<sst xmlns="http://schemas.openxmlformats.org/spreadsheetml/2006/main" count="1989" uniqueCount="791">
  <si>
    <t>Kitsap County</t>
  </si>
  <si>
    <t>Bainbridge Island</t>
  </si>
  <si>
    <t>Bremerton</t>
  </si>
  <si>
    <t>Port Orchard</t>
  </si>
  <si>
    <t>Poulsbo</t>
  </si>
  <si>
    <t>Sources:</t>
  </si>
  <si>
    <t>Bremerton UGA</t>
  </si>
  <si>
    <t>Bainbridge Island UGA</t>
  </si>
  <si>
    <t>Central Kitsap UGA</t>
  </si>
  <si>
    <t>Port Orchard UGA</t>
  </si>
  <si>
    <t>Poulsbo UGA</t>
  </si>
  <si>
    <t>Silverdale UGA</t>
  </si>
  <si>
    <t>Kingston UGA</t>
  </si>
  <si>
    <t>Estimates of Total Population for the Unincorporated Portion of Urban Growth Areas</t>
  </si>
  <si>
    <t>Washington State Office of Financial Management, Small Area Estimate Program (SAEP)</t>
  </si>
  <si>
    <t>.</t>
  </si>
  <si>
    <t>By using these data the user agrees that the Washington State Office of Financial Management shall not be liable for any activity involving these data with regard to lost profits</t>
  </si>
  <si>
    <t>or savings or any other consequential damages; or the fitness for use of the data for a particular purpose; or the installation of the data, its use, or the results obtained.</t>
  </si>
  <si>
    <t>Estimates are approximations. Accuracy evaluation for Washington's small area estimates is still in progress. However, based on other evaluations of small area estimates, the</t>
  </si>
  <si>
    <t>error for areas of about 1,000 in population may range from 5 to 15 percent. Variances for smaller areas may be considerably higher. Furthermore, all SAEP estimates are</t>
  </si>
  <si>
    <t>subject to change due to data updates and revisions. Use these data with caution.</t>
  </si>
  <si>
    <t>Data Source: Washington State Department of Ecology. City and Urban Growth Areas [Shapefile]. August 8, 2018.</t>
  </si>
  <si>
    <t xml:space="preserve">The unincorporated urban growth area (UGA) estimates contained herein are based on a UGA boundary file obtained from the Department of Ecology. These estimates will not match </t>
  </si>
  <si>
    <t xml:space="preserve">UGA estimates derived from the Census 2010 TIGER/Line files which include incorporated areas and have not been updated to reflect annexation and other boundary adjustments. </t>
  </si>
  <si>
    <t xml:space="preserve">Data users are encouraged to review the UGA preview map at https://arcg.is/1nD84e in order to better understand the geography behind this particular estimate series.  </t>
  </si>
  <si>
    <t>County Name</t>
  </si>
  <si>
    <t>Urban Growth Area Name</t>
  </si>
  <si>
    <t>Estimated Total Population 2000</t>
  </si>
  <si>
    <t>Estimated Total Population 2001</t>
  </si>
  <si>
    <t>Estimated Total Population 2002</t>
  </si>
  <si>
    <t>Estimated Total Population 2003</t>
  </si>
  <si>
    <t>Estimated Total Population 2004</t>
  </si>
  <si>
    <t>Estimated Total Population 2005</t>
  </si>
  <si>
    <t>Estimated Total Population 2006</t>
  </si>
  <si>
    <t>Estimated Total Population 2007</t>
  </si>
  <si>
    <t>Estimated Total Population 2008</t>
  </si>
  <si>
    <t>Estimated Total Population 2009</t>
  </si>
  <si>
    <t>Estimated Total Population 2010</t>
  </si>
  <si>
    <t>Estimated Total Population 2011</t>
  </si>
  <si>
    <t>Estimated Total Population 2012</t>
  </si>
  <si>
    <t>Estimated Total Population 2013</t>
  </si>
  <si>
    <t>Estimated Total Population 2014</t>
  </si>
  <si>
    <t>Estimated Total Population 2015</t>
  </si>
  <si>
    <t>Estimated Total Population 2016</t>
  </si>
  <si>
    <t>Estimated Total Population 2017</t>
  </si>
  <si>
    <t>Estimated Total Population 2018</t>
  </si>
  <si>
    <t>Numeric Change in Total Population 2000 to 2010</t>
  </si>
  <si>
    <t>Percent Change in Total Population 2000 to 2010</t>
  </si>
  <si>
    <t>Numeric Change in Total Population 2010 to 2018</t>
  </si>
  <si>
    <t>Percent Change in Total Population 2010 to 2018</t>
  </si>
  <si>
    <t>Benton</t>
  </si>
  <si>
    <t>Benton City - Unincorporated UGA</t>
  </si>
  <si>
    <t>Kennewick - Unincorporated UGA</t>
  </si>
  <si>
    <t>Prosser - Unincorporated UGA</t>
  </si>
  <si>
    <t>Richland - Unincorporated UGA</t>
  </si>
  <si>
    <t>West Richland - Unincorporated UGA</t>
  </si>
  <si>
    <t>Chelan</t>
  </si>
  <si>
    <t>Cashmere - Unincorporated UGA</t>
  </si>
  <si>
    <t>Chelan - Unincorporated UGA</t>
  </si>
  <si>
    <t>Entiat - Unincorporated UGA</t>
  </si>
  <si>
    <t>Levenworth - Unincorporated UGA</t>
  </si>
  <si>
    <t>Manson - Unincorporated UGA</t>
  </si>
  <si>
    <t>Wenatchee - Unincorporated UGA</t>
  </si>
  <si>
    <t>Clallam</t>
  </si>
  <si>
    <t>Carlsborg - Unincorporated UGA</t>
  </si>
  <si>
    <t>Clallam Bay - Unincorporated UGA</t>
  </si>
  <si>
    <t>Forks - Unincorporated UGA</t>
  </si>
  <si>
    <t>Joyce - Unincorporated UGA</t>
  </si>
  <si>
    <t>Port Angeles - Unincorporated UGA</t>
  </si>
  <si>
    <t>Sequim - Unincorporated UGA</t>
  </si>
  <si>
    <t>Clark</t>
  </si>
  <si>
    <t>Battle Ground - Unincorporated UGA</t>
  </si>
  <si>
    <t>Camas - Unincorporated UGA</t>
  </si>
  <si>
    <t>La Center - Unincorporated UGA</t>
  </si>
  <si>
    <t>Ridgefield - Unincorporated UGA</t>
  </si>
  <si>
    <t>Vancouver - Unincorporated UGA</t>
  </si>
  <si>
    <t>Washougal - Unincorporated UGA</t>
  </si>
  <si>
    <t>Woodland - Unincorporated UGA</t>
  </si>
  <si>
    <t>Yacolt - Unincorporated UGA</t>
  </si>
  <si>
    <t>Columbia</t>
  </si>
  <si>
    <t>Dayton - Unincorporated UGA</t>
  </si>
  <si>
    <t>Douglas</t>
  </si>
  <si>
    <t>Bridgeport - Unincorporated UGA</t>
  </si>
  <si>
    <t>East Wenatchee - Unincorporated UGA</t>
  </si>
  <si>
    <t>Mansfield - Unincorporated UGA</t>
  </si>
  <si>
    <t>Pangborn Industrial Service Boundary - Unincorporated UGA</t>
  </si>
  <si>
    <t>Rock Island - Unincorporated UGA</t>
  </si>
  <si>
    <t>Waterville - Unincorporated UGA</t>
  </si>
  <si>
    <t>Franklin</t>
  </si>
  <si>
    <t>Connell - Unincorporated UGA</t>
  </si>
  <si>
    <t>Kahlotus - Unincorporated UGA</t>
  </si>
  <si>
    <t>Mesa - Unincorporated UGA</t>
  </si>
  <si>
    <t>Pasco - Unincorporated UGA</t>
  </si>
  <si>
    <t>Garfield</t>
  </si>
  <si>
    <t>Pomeroy - Unincorporated UGA</t>
  </si>
  <si>
    <t>Grant</t>
  </si>
  <si>
    <t>Coulee City - Unincorporated UGA</t>
  </si>
  <si>
    <t>Electric City - Unincorporated UGA</t>
  </si>
  <si>
    <t>Ephrata - Unincorporated UGA</t>
  </si>
  <si>
    <t>George - Unincorporated UGA</t>
  </si>
  <si>
    <t>Grand Coulee - Unincorporated UGA</t>
  </si>
  <si>
    <t>Mattawa - Unincorporated UGA</t>
  </si>
  <si>
    <t>Moses Lake - Unincorporated UGA</t>
  </si>
  <si>
    <t>Quincy - Unincorporated UGA</t>
  </si>
  <si>
    <t>Royal City - Unincorporated UGA</t>
  </si>
  <si>
    <t>Soap Lake - Unincorporated UGA</t>
  </si>
  <si>
    <t>Warden - Unincorporated UGA</t>
  </si>
  <si>
    <t>Wilson Creek - Unincorporated UGA</t>
  </si>
  <si>
    <t>Island</t>
  </si>
  <si>
    <t>Freeland - Unincorporated UGA</t>
  </si>
  <si>
    <t>Langley - Unincorporated UGA</t>
  </si>
  <si>
    <t>Oak Harbor - Unincorporated UGA</t>
  </si>
  <si>
    <t>Jefferson</t>
  </si>
  <si>
    <t>Jefferson County - Unincorporated UGA</t>
  </si>
  <si>
    <t>King</t>
  </si>
  <si>
    <t>Carnation - Unincorporated UGA</t>
  </si>
  <si>
    <t>Duvall - Unincorporated UGA</t>
  </si>
  <si>
    <t>Enumclaw - Unincorporated UGA</t>
  </si>
  <si>
    <t>King County - Unincorporated UGA</t>
  </si>
  <si>
    <t>Maple Valley - Unincorporated UGA</t>
  </si>
  <si>
    <t>North Bend - Unincorporated UGA</t>
  </si>
  <si>
    <t>Snoqualmie - Unincorporated UGA</t>
  </si>
  <si>
    <t>Kitsap</t>
  </si>
  <si>
    <t>Bremerton - Unincorporated UGA</t>
  </si>
  <si>
    <t>Central Kitsap - Unincorporated UGA</t>
  </si>
  <si>
    <t>Gorst - Unincorporated UGA</t>
  </si>
  <si>
    <t>Kingston - Unincorporated UGA</t>
  </si>
  <si>
    <t>Port Orchard - Unincorporated UGA</t>
  </si>
  <si>
    <t>Poulsbo - Unincorporated UGA</t>
  </si>
  <si>
    <t>Silverdale - Unincorporated UGA</t>
  </si>
  <si>
    <t>South Kitsap - Unincorporated UGA</t>
  </si>
  <si>
    <t>Kittitas</t>
  </si>
  <si>
    <t>Cle Elum - Unincorporated UGA</t>
  </si>
  <si>
    <t>Ellensburg - Unincorporated UGA</t>
  </si>
  <si>
    <t>Kittitas - Unincorporated UGA</t>
  </si>
  <si>
    <t>Roslyn - Unincorporated UGA</t>
  </si>
  <si>
    <t>South Cle Elum - Unincorporated UGA</t>
  </si>
  <si>
    <t>Lewis</t>
  </si>
  <si>
    <t>Centralia - Unincorporated UGA</t>
  </si>
  <si>
    <t>Chehalis - Unincorporated UGA</t>
  </si>
  <si>
    <t>Morton - Unincorporated UGA</t>
  </si>
  <si>
    <t>Mossyrock - Unincorporated UGA</t>
  </si>
  <si>
    <t>Napavine - Unincorporated UGA</t>
  </si>
  <si>
    <t>Pe Ell - Unincorporated UGA</t>
  </si>
  <si>
    <t>Toledo - Unincorporated UGA</t>
  </si>
  <si>
    <t>Vader - Unincorporated UGA</t>
  </si>
  <si>
    <t>Winlock - Unincorporated UGA</t>
  </si>
  <si>
    <t>Mason</t>
  </si>
  <si>
    <t>Allyn - Unincorporated UGA</t>
  </si>
  <si>
    <t>Belfair - Unincorporated UGA</t>
  </si>
  <si>
    <t>Shelton - Unincorporated UGA</t>
  </si>
  <si>
    <t>Pend Oreille</t>
  </si>
  <si>
    <t>Cusick - Unincorporated UGA</t>
  </si>
  <si>
    <t>Ione - Unincorporated UGA</t>
  </si>
  <si>
    <t>Metaline Falls - Unincorporated UGA</t>
  </si>
  <si>
    <t>Newport - Unincorporated UGA</t>
  </si>
  <si>
    <t>Pierce</t>
  </si>
  <si>
    <t>Auburn - Unincorporated UGA</t>
  </si>
  <si>
    <t>Bonney Lake - Unincorporated UGA</t>
  </si>
  <si>
    <t>Carbonado - Unincorporated UGA</t>
  </si>
  <si>
    <t>Eatonville - Unincorporated UGA</t>
  </si>
  <si>
    <t>Fife - Unincorporated UGA</t>
  </si>
  <si>
    <t>Gig Harbor - Unincorporated UGA</t>
  </si>
  <si>
    <t>Lakewood - Unincorporated UGA</t>
  </si>
  <si>
    <t>Milton - Unincorporated UGA</t>
  </si>
  <si>
    <t>Pacific - Unincorporated UGA</t>
  </si>
  <si>
    <t>Pierce County - Unincorporated UGA</t>
  </si>
  <si>
    <t>Puyallup - Unincorporated UGA</t>
  </si>
  <si>
    <t>Roy - Unincorporated UGA</t>
  </si>
  <si>
    <t>South Prairie - Unincorporated UGA</t>
  </si>
  <si>
    <t>Sumner - Unincorporated UGA</t>
  </si>
  <si>
    <t>Tacoma - Unincorporated UGA</t>
  </si>
  <si>
    <t>San Juan</t>
  </si>
  <si>
    <t>Eastsound - Unincorporated UGA</t>
  </si>
  <si>
    <t>Friday Harbor - Unincorporated UGA</t>
  </si>
  <si>
    <t>Lopez - Unincorporated UGA</t>
  </si>
  <si>
    <t>Skagit</t>
  </si>
  <si>
    <t>Anacortes - Unincorporated UGA</t>
  </si>
  <si>
    <t>Bayview Ridge - Unincorporated UGA</t>
  </si>
  <si>
    <t>Burlington - Unincorporated UGA</t>
  </si>
  <si>
    <t>Concrete - Unincorporated UGA</t>
  </si>
  <si>
    <t>Hamilton - Unincorporated UGA</t>
  </si>
  <si>
    <t>La Conner - Unincorporated UGA</t>
  </si>
  <si>
    <t>Mount Vernon - Unincorporated UGA</t>
  </si>
  <si>
    <t>Sedro-Woolley - Unincorporated UGA</t>
  </si>
  <si>
    <t>Swinomish - Unincorporated UGA</t>
  </si>
  <si>
    <t>Snohomish</t>
  </si>
  <si>
    <t>Arlington - Unincorporated UGA</t>
  </si>
  <si>
    <t>Bothell - Unincorporated UGA</t>
  </si>
  <si>
    <t>Brier - Unincorporated UGA</t>
  </si>
  <si>
    <t>Darrington - Unincorporated UGA</t>
  </si>
  <si>
    <t>Edmonds - Unincorporated UGA</t>
  </si>
  <si>
    <t>Everett - Unincorporated UGA</t>
  </si>
  <si>
    <t>Gold Bar - Unincorporated UGA</t>
  </si>
  <si>
    <t>Granite Falls - Unincorporated UGA</t>
  </si>
  <si>
    <t>Lake Stevens - Unincorporated UGA</t>
  </si>
  <si>
    <t>Lynnwood - Unincorporated UGA</t>
  </si>
  <si>
    <t>Maltby - Unincorporated UGA</t>
  </si>
  <si>
    <t>Marysville - Unincorporated UGA</t>
  </si>
  <si>
    <t>Mill Creek - Unincorporated UGA</t>
  </si>
  <si>
    <t>Monroe - Unincorporated UGA</t>
  </si>
  <si>
    <t>Mountlake Terrace - Unincorporated UGA</t>
  </si>
  <si>
    <t>Mukilteo - Unincorporated UGA</t>
  </si>
  <si>
    <t>SW Snohomish County - Unincorporated UGA</t>
  </si>
  <si>
    <t>Snohomish - Unincorporated UGA</t>
  </si>
  <si>
    <t>Stanwood - Unincorporated UGA</t>
  </si>
  <si>
    <t>Sultan - Unincorporated UGA</t>
  </si>
  <si>
    <t>Woodway - Unincorporated UGA</t>
  </si>
  <si>
    <t>Spokane</t>
  </si>
  <si>
    <t>Airway Heights - Unincorporated UGA</t>
  </si>
  <si>
    <t>Alcott - Unincorporated UGA</t>
  </si>
  <si>
    <t>Cheney - Unincorporated UGA</t>
  </si>
  <si>
    <t>Deer Park - Unincorporated UGA</t>
  </si>
  <si>
    <t>Fairchild Air Force Base - Unincorporated UGA</t>
  </si>
  <si>
    <t>Fairfield - Unincorporated UGA</t>
  </si>
  <si>
    <t>Hillyard - Unincorporated UGA</t>
  </si>
  <si>
    <t>Indian Canyon - Unincorporated UGA</t>
  </si>
  <si>
    <t>Latah - Unincorporated UGA</t>
  </si>
  <si>
    <t>Liberty Lake - Unincorporated UGA</t>
  </si>
  <si>
    <t>Medical Lake - Unincorporated UGA</t>
  </si>
  <si>
    <t>Moran/Glenrose - Unincorporated UGA</t>
  </si>
  <si>
    <t>North Metro - Unincorporated UGA</t>
  </si>
  <si>
    <t>Rockford - Unincorporated UGA</t>
  </si>
  <si>
    <t>Seven Mile - Unincorporated UGA</t>
  </si>
  <si>
    <t>Shawnee - Unincorporated UGA</t>
  </si>
  <si>
    <t>Spangle - Unincorporated UGA</t>
  </si>
  <si>
    <t>Spokane Valley - Unincorporated UGA</t>
  </si>
  <si>
    <t>Upriver - Unincorporated UGA</t>
  </si>
  <si>
    <t>Waverly - Unincorporated UGA</t>
  </si>
  <si>
    <t>West Plains/Thorpe - Unincorporated UGA</t>
  </si>
  <si>
    <t>Stevens</t>
  </si>
  <si>
    <t>Addy - Unincorporated UGA</t>
  </si>
  <si>
    <t>Chewelah - Unincorporated UGA</t>
  </si>
  <si>
    <t>Clayton - Unincorporated UGA</t>
  </si>
  <si>
    <t>Colville - Unincorporated UGA</t>
  </si>
  <si>
    <t>Hunters - Unincorporated UGA</t>
  </si>
  <si>
    <t>Kettle Falls - Unincorporated UGA</t>
  </si>
  <si>
    <t>Lake Spokane - Unincorporated UGA</t>
  </si>
  <si>
    <t>Marcus - Unincorporated UGA</t>
  </si>
  <si>
    <t>Thurston</t>
  </si>
  <si>
    <t>Grandmound - Unincorporated UGA</t>
  </si>
  <si>
    <t>Lacey - Unincorporated UGA</t>
  </si>
  <si>
    <t>Olympia - Unincorporated UGA</t>
  </si>
  <si>
    <t>Ranier - Unincorporated UGA</t>
  </si>
  <si>
    <t>Tenino - Unincorporated UGA</t>
  </si>
  <si>
    <t>Tumwater - Unincorporated UGA</t>
  </si>
  <si>
    <t>Yelm - Unincorporated UGA</t>
  </si>
  <si>
    <t>Walla Walla</t>
  </si>
  <si>
    <t>College Place - Unincorporated UGA</t>
  </si>
  <si>
    <t>Prescott - Unincorporated UGA</t>
  </si>
  <si>
    <t>Waitsburg - Unincorporated UGA</t>
  </si>
  <si>
    <t>Walla Walla - Unincorporated UGA</t>
  </si>
  <si>
    <t>Whatcom</t>
  </si>
  <si>
    <t>Bellingham - Unincorporated UGA</t>
  </si>
  <si>
    <t>Birch Bay - Unincorporated UGA</t>
  </si>
  <si>
    <t>Blaine - Unincorporated UGA</t>
  </si>
  <si>
    <t>Cherry Point - Unincorporated UGA</t>
  </si>
  <si>
    <t>Columbia Valley - Unincorporated UGA</t>
  </si>
  <si>
    <t>Everson - Unincorporated UGA</t>
  </si>
  <si>
    <t>Ferndale - Unincorporated UGA</t>
  </si>
  <si>
    <t>Lynden - Unincorporated UGA</t>
  </si>
  <si>
    <t>Nooksack - Unincorporated UGA</t>
  </si>
  <si>
    <t>Sumas - Unincorporated UGA</t>
  </si>
  <si>
    <t>Whitman</t>
  </si>
  <si>
    <t>Pullman - Unincorporated UGA</t>
  </si>
  <si>
    <t>Yakima</t>
  </si>
  <si>
    <t>Grandview - Unincorporated UGA</t>
  </si>
  <si>
    <t>Granger - Unincorporated UGA</t>
  </si>
  <si>
    <t>Harrah - Unincorporated UGA</t>
  </si>
  <si>
    <t>Mabton - Unincorporated UGA</t>
  </si>
  <si>
    <t>Moxee - Unincorporated UGA</t>
  </si>
  <si>
    <t>Naches - Unincorporated UGA</t>
  </si>
  <si>
    <t>Selah - Unincorporated UGA</t>
  </si>
  <si>
    <t>Sunnyside - Unincorporated UGA</t>
  </si>
  <si>
    <t>Tieton - Unincorporated UGA</t>
  </si>
  <si>
    <t>Toppenish - Unincorporated UGA</t>
  </si>
  <si>
    <t>Union Gap - Unincorporated UGA</t>
  </si>
  <si>
    <t>Wapato - Unincorporated UGA</t>
  </si>
  <si>
    <t>Yakima - Unincorporated UGA</t>
  </si>
  <si>
    <t>Zillah - Unincorporated UGA</t>
  </si>
  <si>
    <t>File prepared on 2018-09-12.</t>
  </si>
  <si>
    <t>Urban</t>
  </si>
  <si>
    <t>Rural</t>
  </si>
  <si>
    <t>Bremerton city</t>
  </si>
  <si>
    <t>Bremerton UUGA</t>
  </si>
  <si>
    <t>Port Orchard city</t>
  </si>
  <si>
    <t>Port Orchard UUGA</t>
  </si>
  <si>
    <t>Poulsbo UUGA</t>
  </si>
  <si>
    <t>Poulsbo city</t>
  </si>
  <si>
    <t>PSRC Counties</t>
  </si>
  <si>
    <t>King County</t>
  </si>
  <si>
    <t>Pierce County</t>
  </si>
  <si>
    <t>Snohomish County</t>
  </si>
  <si>
    <t>Comparable Counties</t>
  </si>
  <si>
    <t>Thurston County</t>
  </si>
  <si>
    <t>Whatcom County</t>
  </si>
  <si>
    <t>US Census Bureau, Decennial Census (1990, 2000, 2010)</t>
  </si>
  <si>
    <t>WA OFM, April 1, 2018 Population of Cities, Towns and Counties (Historical data from 2001-2009, 2011-2018)</t>
  </si>
  <si>
    <t>WA OFM Small Area Estimates Program, Estimates of Total Population for the Unincorporated Portion of Urban Growth Areas</t>
  </si>
  <si>
    <t>In-cell calculations</t>
  </si>
  <si>
    <t>WA OFM, 2017 GMA Projections and Supplemental Projection - Medium Series</t>
  </si>
  <si>
    <t>Supplemental Projections of the Total Resident Population for Growth Management</t>
  </si>
  <si>
    <t>2017 GMA Projections - Medium Series</t>
  </si>
  <si>
    <t>Census</t>
  </si>
  <si>
    <t>Estimate</t>
  </si>
  <si>
    <t>Projection</t>
  </si>
  <si>
    <t>Supplemental Projection</t>
  </si>
  <si>
    <t>State</t>
  </si>
  <si>
    <t>Adams</t>
  </si>
  <si>
    <t>Asotin</t>
  </si>
  <si>
    <t>Cowlitz</t>
  </si>
  <si>
    <t>Ferry</t>
  </si>
  <si>
    <t>Grays Harbor</t>
  </si>
  <si>
    <t>Klickitat</t>
  </si>
  <si>
    <t>Lincoln</t>
  </si>
  <si>
    <t>Okanogan</t>
  </si>
  <si>
    <t>Pacific</t>
  </si>
  <si>
    <t>Skamania</t>
  </si>
  <si>
    <t>Wahkiakum</t>
  </si>
  <si>
    <t>OFM - Forecasting &amp; Research | January 2018</t>
  </si>
  <si>
    <t xml:space="preserve"> </t>
  </si>
  <si>
    <t>PSRC, Land Use Vision v2 Dataset (2014 base year model)</t>
  </si>
  <si>
    <t>2017 GMA Projections - Low Series</t>
  </si>
  <si>
    <t>OFM - Forecasting &amp; Research | February 2018</t>
  </si>
  <si>
    <t>2017 GMA Projections - High Series</t>
  </si>
  <si>
    <t>April 1, 2018 Population of Cities, Towns and Counties</t>
  </si>
  <si>
    <t>Used for Allocation of Selected State Revenues</t>
  </si>
  <si>
    <t>Office of Financial Management, Forecasting and Research Division</t>
  </si>
  <si>
    <t>Line</t>
  </si>
  <si>
    <t>Filter</t>
  </si>
  <si>
    <t>County</t>
  </si>
  <si>
    <t>Jurisdiction</t>
  </si>
  <si>
    <t xml:space="preserve">2010 Population Census </t>
  </si>
  <si>
    <t xml:space="preserve">2011 Population Estimate </t>
  </si>
  <si>
    <t xml:space="preserve">2012 Population Estimate </t>
  </si>
  <si>
    <t xml:space="preserve">2013 Population Estimate </t>
  </si>
  <si>
    <t xml:space="preserve">2014 Population Estimate </t>
  </si>
  <si>
    <t xml:space="preserve">2015 Population Estimate </t>
  </si>
  <si>
    <t xml:space="preserve">2016 Population Estimate </t>
  </si>
  <si>
    <t xml:space="preserve">2017 Population Estimate </t>
  </si>
  <si>
    <t xml:space="preserve">2018 Population Estimate </t>
  </si>
  <si>
    <t>Adams County</t>
  </si>
  <si>
    <t>Unincorporated Adams County</t>
  </si>
  <si>
    <t>Incorporated Adams County</t>
  </si>
  <si>
    <t>Hatton</t>
  </si>
  <si>
    <t>Lind</t>
  </si>
  <si>
    <t>Othello</t>
  </si>
  <si>
    <t>Ritzville</t>
  </si>
  <si>
    <t>Washtucna</t>
  </si>
  <si>
    <t>Asotin County</t>
  </si>
  <si>
    <t>Unincorporated Asotin County</t>
  </si>
  <si>
    <t>Incorporated Asotin County</t>
  </si>
  <si>
    <t>Clarkston</t>
  </si>
  <si>
    <t>Benton County</t>
  </si>
  <si>
    <t>Unincorporated Benton County</t>
  </si>
  <si>
    <t>Incorporated Benton County</t>
  </si>
  <si>
    <t>Benton City</t>
  </si>
  <si>
    <t>Kennewick</t>
  </si>
  <si>
    <t>Prosser</t>
  </si>
  <si>
    <t>Richland</t>
  </si>
  <si>
    <t>West Richland</t>
  </si>
  <si>
    <t>Chelan County</t>
  </si>
  <si>
    <t>Unincorporated Chelan County</t>
  </si>
  <si>
    <t>Incorporated Chelan County</t>
  </si>
  <si>
    <t>Cashmere</t>
  </si>
  <si>
    <t>Entiat</t>
  </si>
  <si>
    <t>Leavenworth</t>
  </si>
  <si>
    <t>Wenatchee</t>
  </si>
  <si>
    <t>Clallam County</t>
  </si>
  <si>
    <t>Unincorporated Clallam County</t>
  </si>
  <si>
    <t>Incorporated Clallam County</t>
  </si>
  <si>
    <t>Forks</t>
  </si>
  <si>
    <t>Port Angeles</t>
  </si>
  <si>
    <t>Sequim</t>
  </si>
  <si>
    <t>Clark County</t>
  </si>
  <si>
    <t>Unincorporated Clark County</t>
  </si>
  <si>
    <t>Incorporated Clark County</t>
  </si>
  <si>
    <t>Battle Ground</t>
  </si>
  <si>
    <t>Camas</t>
  </si>
  <si>
    <t>La Center</t>
  </si>
  <si>
    <t>Ridgefield</t>
  </si>
  <si>
    <t>Vancouver</t>
  </si>
  <si>
    <t>Washougal</t>
  </si>
  <si>
    <t>Woodland (part)</t>
  </si>
  <si>
    <t>Yacolt</t>
  </si>
  <si>
    <t>Columbia County</t>
  </si>
  <si>
    <t>Unincorporated Columbia County</t>
  </si>
  <si>
    <t>Incorporated Columbia County</t>
  </si>
  <si>
    <t>Dayton</t>
  </si>
  <si>
    <t>Starbuck</t>
  </si>
  <si>
    <t>Cowlitz County</t>
  </si>
  <si>
    <t>Unincorporated Cowlitz County</t>
  </si>
  <si>
    <t>Incorporated Cowlitz County</t>
  </si>
  <si>
    <t>Castle Rock</t>
  </si>
  <si>
    <t>Kalama</t>
  </si>
  <si>
    <t>Kelso</t>
  </si>
  <si>
    <t>Longview</t>
  </si>
  <si>
    <t>Douglas County</t>
  </si>
  <si>
    <t>Unincorporated Douglas County</t>
  </si>
  <si>
    <t>Incorporated Douglas County</t>
  </si>
  <si>
    <t>Bridgeport</t>
  </si>
  <si>
    <t>Coulee Dam (part)</t>
  </si>
  <si>
    <t>East Wenatchee</t>
  </si>
  <si>
    <t>Mansfield</t>
  </si>
  <si>
    <t>Rock Island</t>
  </si>
  <si>
    <t>Waterville</t>
  </si>
  <si>
    <t>Ferry County</t>
  </si>
  <si>
    <t>Unincorporated Ferry County</t>
  </si>
  <si>
    <t>Incorporated Ferry County</t>
  </si>
  <si>
    <t>Republic</t>
  </si>
  <si>
    <t>Franklin County</t>
  </si>
  <si>
    <t>Unincorporated Franklin County</t>
  </si>
  <si>
    <t>Incorporated Franklin County</t>
  </si>
  <si>
    <t>Connell</t>
  </si>
  <si>
    <t>Kahlotus</t>
  </si>
  <si>
    <t>Mesa</t>
  </si>
  <si>
    <t>Pasco</t>
  </si>
  <si>
    <t>Garfield County</t>
  </si>
  <si>
    <t>Unincorporated Garfield County</t>
  </si>
  <si>
    <t>Incorporated Garfield County</t>
  </si>
  <si>
    <t>Pomeroy</t>
  </si>
  <si>
    <t>Grant County</t>
  </si>
  <si>
    <t>Unincorporated Grant County</t>
  </si>
  <si>
    <t>Incorporated Grant County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</si>
  <si>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</si>
  <si>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</si>
  <si>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</si>
  <si>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</si>
  <si>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</si>
  <si>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</si>
  <si>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</si>
  <si>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</si>
  <si>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</si>
  <si>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</si>
  <si>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</si>
  <si>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</si>
  <si>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</si>
  <si>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</si>
  <si>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Grays Harbor County</t>
  </si>
  <si>
    <t>Unincorporated Grays Harbor County</t>
  </si>
  <si>
    <t>Incorporated Grays Harbor County</t>
  </si>
  <si>
    <t>Aberdeen</t>
  </si>
  <si>
    <t>Cosmopolis</t>
  </si>
  <si>
    <t>Elma</t>
  </si>
  <si>
    <t>Hoquiam</t>
  </si>
  <si>
    <t>McCleary</t>
  </si>
  <si>
    <t>Montesano</t>
  </si>
  <si>
    <t>Oakville</t>
  </si>
  <si>
    <t>Ocean Shores</t>
  </si>
  <si>
    <t>Westport</t>
  </si>
  <si>
    <t>Island County</t>
  </si>
  <si>
    <t>Unincorporated Island County</t>
  </si>
  <si>
    <t>Incorporated Island County</t>
  </si>
  <si>
    <t>Coupeville</t>
  </si>
  <si>
    <t>Langley</t>
  </si>
  <si>
    <t>Oak Harbor</t>
  </si>
  <si>
    <t>Jefferson County</t>
  </si>
  <si>
    <t>Unincorporated Jefferson County</t>
  </si>
  <si>
    <t>Incorporated Jefferson County</t>
  </si>
  <si>
    <t>Port Townsend</t>
  </si>
  <si>
    <t>Unincorporated King County</t>
  </si>
  <si>
    <t>Incorporated King County</t>
  </si>
  <si>
    <t>Algona</t>
  </si>
  <si>
    <t>Auburn (part)</t>
  </si>
  <si>
    <t>Beaux Arts Village</t>
  </si>
  <si>
    <t>Bellevue</t>
  </si>
  <si>
    <t>Black Diamond</t>
  </si>
  <si>
    <t>Bothell (part)</t>
  </si>
  <si>
    <t>Burien</t>
  </si>
  <si>
    <t>Carnation</t>
  </si>
  <si>
    <t>Clyde Hill</t>
  </si>
  <si>
    <t>Covington</t>
  </si>
  <si>
    <t>Des Moines</t>
  </si>
  <si>
    <t>Duvall</t>
  </si>
  <si>
    <t>Enumclaw (part)</t>
  </si>
  <si>
    <t>Federal Way</t>
  </si>
  <si>
    <t>Hunts Point</t>
  </si>
  <si>
    <t>Issaquah</t>
  </si>
  <si>
    <t>Kenmore</t>
  </si>
  <si>
    <t>Kent</t>
  </si>
  <si>
    <t>Kirkland</t>
  </si>
  <si>
    <t>Lake Forest Park</t>
  </si>
  <si>
    <t>Maple Valley</t>
  </si>
  <si>
    <t>Medina</t>
  </si>
  <si>
    <t>Mercer Island</t>
  </si>
  <si>
    <t>Milton (part)</t>
  </si>
  <si>
    <t>Newcastle</t>
  </si>
  <si>
    <t>Normandy Park</t>
  </si>
  <si>
    <t>North Bend</t>
  </si>
  <si>
    <t>Pacific (part)</t>
  </si>
  <si>
    <t>Redmond</t>
  </si>
  <si>
    <t>Renton</t>
  </si>
  <si>
    <t>Sammamish</t>
  </si>
  <si>
    <t>SeaTac</t>
  </si>
  <si>
    <t>Seattle</t>
  </si>
  <si>
    <t>Shoreline</t>
  </si>
  <si>
    <t>Skykomish</t>
  </si>
  <si>
    <t>Snoqualmie</t>
  </si>
  <si>
    <t>Tukwila</t>
  </si>
  <si>
    <t>Woodinville</t>
  </si>
  <si>
    <t>Yarrow Point</t>
  </si>
  <si>
    <t>Unincorporated Kitsap County</t>
  </si>
  <si>
    <t>Incorporated Kitsap County</t>
  </si>
  <si>
    <t>Kittitas County</t>
  </si>
  <si>
    <t>Unincorporated Kittitas County</t>
  </si>
  <si>
    <t>Incorporated Kittitas County</t>
  </si>
  <si>
    <t>Cle Elum</t>
  </si>
  <si>
    <t>Ellensburg</t>
  </si>
  <si>
    <t>Roslyn</t>
  </si>
  <si>
    <t>South Cle Elum</t>
  </si>
  <si>
    <t>Klickitat County</t>
  </si>
  <si>
    <t>Unincorporated Klickitat County</t>
  </si>
  <si>
    <t>Incorporated Klickitat County</t>
  </si>
  <si>
    <t>Bingen</t>
  </si>
  <si>
    <t>Goldendale</t>
  </si>
  <si>
    <t>White Salmon</t>
  </si>
  <si>
    <t>Lewis County</t>
  </si>
  <si>
    <t>Unincorporated Lewis County</t>
  </si>
  <si>
    <t>Incorporated Lewis County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</si>
  <si>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</si>
  <si>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</si>
  <si>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</si>
  <si>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</si>
  <si>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</si>
  <si>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</si>
  <si>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</si>
  <si>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</si>
  <si>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</si>
  <si>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Lincoln County</t>
  </si>
  <si>
    <t>Unincorporated Lincoln County</t>
  </si>
  <si>
    <t>Incorporated Lincoln County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</si>
  <si>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</si>
  <si>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</si>
  <si>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</si>
  <si>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</si>
  <si>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</si>
  <si>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</si>
  <si>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</si>
  <si>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</si>
  <si>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Mason County</t>
  </si>
  <si>
    <t>Unincorporated Mason County</t>
  </si>
  <si>
    <t>Incorporated Mason County</t>
  </si>
  <si>
    <t>Shelton</t>
  </si>
  <si>
    <t>Okanogan County</t>
  </si>
  <si>
    <t>Unincorporated Okanogan County</t>
  </si>
  <si>
    <t>Incorporated Okanogan County</t>
  </si>
  <si>
    <t>Brewster</t>
  </si>
  <si>
    <t>Conconully</t>
  </si>
  <si>
    <t>Elmer City</t>
  </si>
  <si>
    <t>Nespelem</t>
  </si>
  <si>
    <t>Omak</t>
  </si>
  <si>
    <t>Oroville</t>
  </si>
  <si>
    <t>Pateros</t>
  </si>
  <si>
    <t>Riverside</t>
  </si>
  <si>
    <t>Tonasket</t>
  </si>
  <si>
    <t>Twisp</t>
  </si>
  <si>
    <t>Winthrop</t>
  </si>
  <si>
    <t>Pacific County</t>
  </si>
  <si>
    <t>Unincorporated Pacific County</t>
  </si>
  <si>
    <t>Incorporated Pacific County</t>
  </si>
  <si>
    <t>Ilwaco</t>
  </si>
  <si>
    <t>Long Beach</t>
  </si>
  <si>
    <t>Raymond</t>
  </si>
  <si>
    <t>South Bend</t>
  </si>
  <si>
    <t>Pend Oreille County</t>
  </si>
  <si>
    <t>Unincorporated Pend Oreille County</t>
  </si>
  <si>
    <t>Incorporated Pend Oreille County</t>
  </si>
  <si>
    <t>Cusick</t>
  </si>
  <si>
    <t>Ione</t>
  </si>
  <si>
    <t>Metaline</t>
  </si>
  <si>
    <t>Metaline Falls</t>
  </si>
  <si>
    <t>Newport</t>
  </si>
  <si>
    <t>Unincorporated Pierce County</t>
  </si>
  <si>
    <t>Incorporated Pierce County</t>
  </si>
  <si>
    <t>Bonney Lake</t>
  </si>
  <si>
    <t>Buckley</t>
  </si>
  <si>
    <t>Carbonado</t>
  </si>
  <si>
    <t>DuPont</t>
  </si>
  <si>
    <t>Eatonville</t>
  </si>
  <si>
    <t>Edgewood</t>
  </si>
  <si>
    <t>Fife</t>
  </si>
  <si>
    <t>Fircrest</t>
  </si>
  <si>
    <t>Gig Harbor</t>
  </si>
  <si>
    <t>Lakewood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</si>
  <si>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</si>
  <si>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</si>
  <si>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</si>
  <si>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</si>
  <si>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</si>
  <si>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</si>
  <si>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</si>
  <si>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</si>
  <si>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University Place</t>
  </si>
  <si>
    <t>Wilkeson</t>
  </si>
  <si>
    <t>San Juan County</t>
  </si>
  <si>
    <t>Unincorporated San Juan County</t>
  </si>
  <si>
    <t>Incorporated San Juan County</t>
  </si>
  <si>
    <t>Friday Harbor</t>
  </si>
  <si>
    <t>Skagit County</t>
  </si>
  <si>
    <t>Unincorporated Skagit County</t>
  </si>
  <si>
    <t>Incorporated Skagit County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</si>
  <si>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</si>
  <si>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</si>
  <si>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</si>
  <si>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</si>
  <si>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</si>
  <si>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</si>
  <si>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</si>
  <si>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Sedro-Woolley</t>
  </si>
  <si>
    <t>Skamania County</t>
  </si>
  <si>
    <t>Unincorporated Skamania County</t>
  </si>
  <si>
    <t>Incorporated Skamania County</t>
  </si>
  <si>
    <t>North Bonneville</t>
  </si>
  <si>
    <t>Stevenson</t>
  </si>
  <si>
    <t>Unincorporated Snohomish County</t>
  </si>
  <si>
    <t>Incorporated Snohomish County</t>
  </si>
  <si>
    <t>Arlington</t>
  </si>
  <si>
    <t>Brier</t>
  </si>
  <si>
    <t>Darrington</t>
  </si>
  <si>
    <t>Edmonds</t>
  </si>
  <si>
    <t>Everett</t>
  </si>
  <si>
    <t>Gold Bar</t>
  </si>
  <si>
    <t>Granite Falls</t>
  </si>
  <si>
    <t>Index</t>
  </si>
  <si>
    <t>Lake Stevens</t>
  </si>
  <si>
    <t>Lynnwood</t>
  </si>
  <si>
    <t>Marysville</t>
  </si>
  <si>
    <t>Mill Creek</t>
  </si>
  <si>
    <t>Monroe</t>
  </si>
  <si>
    <t>Mountlake Terrace</t>
  </si>
  <si>
    <t>Mukilteo</t>
  </si>
  <si>
    <t>Stanwood</t>
  </si>
  <si>
    <t>Sultan</t>
  </si>
  <si>
    <t>Woodway</t>
  </si>
  <si>
    <t>Spokane County</t>
  </si>
  <si>
    <t>Unincorporated Spokane County</t>
  </si>
  <si>
    <t>Incorporated Spokane County</t>
  </si>
  <si>
    <t>Airway Heights</t>
  </si>
  <si>
    <t>Cheney</t>
  </si>
  <si>
    <t>Deer Park</t>
  </si>
  <si>
    <t>Fairfield</t>
  </si>
  <si>
    <t>Latah</t>
  </si>
  <si>
    <t>Liberty Lake</t>
  </si>
  <si>
    <t>Medical Lake</t>
  </si>
  <si>
    <t>Millwood</t>
  </si>
  <si>
    <t>Rockford</t>
  </si>
  <si>
    <t>Spangle</t>
  </si>
  <si>
    <t>Spokane Valley</t>
  </si>
  <si>
    <t>Waverly</t>
  </si>
  <si>
    <t>Stevens County</t>
  </si>
  <si>
    <t>Unincorporated Stevens County</t>
  </si>
  <si>
    <t>Incorporated Stevens County</t>
  </si>
  <si>
    <t>Chewelah</t>
  </si>
  <si>
    <t>Colville</t>
  </si>
  <si>
    <t>Kettle Falls</t>
  </si>
  <si>
    <t>Marcus</t>
  </si>
  <si>
    <t>Northport</t>
  </si>
  <si>
    <t>Springdale</t>
  </si>
  <si>
    <t>Unincorporated Thurston County</t>
  </si>
  <si>
    <t>Incorporated Thurston County</t>
  </si>
  <si>
    <t>Bucoda</t>
  </si>
  <si>
    <t>Lacey</t>
  </si>
  <si>
    <t>Olympia</t>
  </si>
  <si>
    <t>Rainier</t>
  </si>
  <si>
    <t>Tenino</t>
  </si>
  <si>
    <t>Tumwater</t>
  </si>
  <si>
    <t>Yelm</t>
  </si>
  <si>
    <t>Wahkiakum County</t>
  </si>
  <si>
    <t>Unincorporated Wahkiakum County</t>
  </si>
  <si>
    <t>Incorporated Wahkiakum County</t>
  </si>
  <si>
    <t>Cathlamet</t>
  </si>
  <si>
    <t>Walla Walla County</t>
  </si>
  <si>
    <t>Unincorporated Walla Walla County</t>
  </si>
  <si>
    <t>Incorporated Walla Walla County</t>
  </si>
  <si>
    <t>College Place</t>
  </si>
  <si>
    <t>Prescott</t>
  </si>
  <si>
    <t>Waitsburg</t>
  </si>
  <si>
    <t>Unincorporated Whatcom County</t>
  </si>
  <si>
    <t>Incorporated Whatcom County</t>
  </si>
  <si>
    <t>Bellingham</t>
  </si>
  <si>
    <t>Blaine</t>
  </si>
  <si>
    <t>Everson</t>
  </si>
  <si>
    <t>Ferndale</t>
  </si>
  <si>
    <t>Lynden</t>
  </si>
  <si>
    <t>Nooksack</t>
  </si>
  <si>
    <t>Sumas</t>
  </si>
  <si>
    <t>Whitman County</t>
  </si>
  <si>
    <t>Unincorporated Whitman County</t>
  </si>
  <si>
    <t>Incorporated Whitman County</t>
  </si>
  <si>
    <t>Albion</t>
  </si>
  <si>
    <t>Colfax</t>
  </si>
  <si>
    <t>Colton</t>
  </si>
  <si>
    <t>Endicott</t>
  </si>
  <si>
    <t>Farmington</t>
  </si>
  <si>
    <t>LaCrosse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</si>
  <si>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</si>
  <si>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</si>
  <si>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</si>
  <si>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</si>
  <si>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</si>
  <si>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</si>
  <si>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</si>
  <si>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</si>
  <si>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</si>
  <si>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Yakima County</t>
  </si>
  <si>
    <t>Unincorporated Yakima County</t>
  </si>
  <si>
    <t>Incorporated Yakima County</t>
  </si>
  <si>
    <t>Grandview</t>
  </si>
  <si>
    <t>Granger</t>
  </si>
  <si>
    <t>Harrah</t>
  </si>
  <si>
    <t>Mabton</t>
  </si>
  <si>
    <t>Moxee</t>
  </si>
  <si>
    <t>Naches</t>
  </si>
  <si>
    <t>Selah</t>
  </si>
  <si>
    <t>Sunnyside</t>
  </si>
  <si>
    <t>Tieton</t>
  </si>
  <si>
    <t>Toppenish</t>
  </si>
  <si>
    <t>Union Gap</t>
  </si>
  <si>
    <t>Wapato</t>
  </si>
  <si>
    <t>Zillah</t>
  </si>
  <si>
    <t>State Total</t>
  </si>
  <si>
    <t>Unincorporated State Total</t>
  </si>
  <si>
    <t>Incorporated State Total</t>
  </si>
  <si>
    <t>households_2015</t>
  </si>
  <si>
    <t>households_2020</t>
  </si>
  <si>
    <t>households_2025</t>
  </si>
  <si>
    <t>households_2030</t>
  </si>
  <si>
    <t>households_2035</t>
  </si>
  <si>
    <t>households_2040</t>
  </si>
  <si>
    <t>HHPop_2015</t>
  </si>
  <si>
    <t>HHPop_2020</t>
  </si>
  <si>
    <t>HHPop_2025</t>
  </si>
  <si>
    <t>HHPop_2030</t>
  </si>
  <si>
    <t>HHPop_2035</t>
  </si>
  <si>
    <t>HHPop_2040</t>
  </si>
  <si>
    <t>GQ_2015</t>
  </si>
  <si>
    <t>GQ_2020</t>
  </si>
  <si>
    <t>GQ_2025</t>
  </si>
  <si>
    <t>GQ_2030</t>
  </si>
  <si>
    <t>GQ_2035</t>
  </si>
  <si>
    <t>GQ_2040</t>
  </si>
  <si>
    <t>TotPop2015</t>
  </si>
  <si>
    <t>TotPop2020</t>
  </si>
  <si>
    <t>TotPop2025</t>
  </si>
  <si>
    <t>TotPop2030</t>
  </si>
  <si>
    <t>TotPop2035</t>
  </si>
  <si>
    <t>TotPop2040</t>
  </si>
  <si>
    <t>AllJobs2015</t>
  </si>
  <si>
    <t>AllJobs2020</t>
  </si>
  <si>
    <t>AllJobs2025</t>
  </si>
  <si>
    <t>AllJobs2030</t>
  </si>
  <si>
    <t>AllJobs2035</t>
  </si>
  <si>
    <t>AllJobs2040</t>
  </si>
  <si>
    <t>15Con_Res</t>
  </si>
  <si>
    <t>15Manuf_WTU</t>
  </si>
  <si>
    <t>15Retail</t>
  </si>
  <si>
    <t>15FIRES</t>
  </si>
  <si>
    <t>15Gov</t>
  </si>
  <si>
    <t>15Edu</t>
  </si>
  <si>
    <t>20Res_Con</t>
  </si>
  <si>
    <t>20Manuf_WTU</t>
  </si>
  <si>
    <t>20Retail</t>
  </si>
  <si>
    <t>20FIRES</t>
  </si>
  <si>
    <t>20Gov</t>
  </si>
  <si>
    <t>20Edu</t>
  </si>
  <si>
    <t>25Con_res</t>
  </si>
  <si>
    <t>25Manuf_WTU</t>
  </si>
  <si>
    <t>25Retail</t>
  </si>
  <si>
    <t>25FIRES</t>
  </si>
  <si>
    <t>25Gov</t>
  </si>
  <si>
    <t>25Edu</t>
  </si>
  <si>
    <t>30Con_Res</t>
  </si>
  <si>
    <t>30Manuf_WTU</t>
  </si>
  <si>
    <t>30Retail</t>
  </si>
  <si>
    <t>30FIRES</t>
  </si>
  <si>
    <t>30Gov</t>
  </si>
  <si>
    <t>30Edu</t>
  </si>
  <si>
    <t>35Con_Res</t>
  </si>
  <si>
    <t>35Manuf_WTU</t>
  </si>
  <si>
    <t>35Retail</t>
  </si>
  <si>
    <t>35FIRES</t>
  </si>
  <si>
    <t>35Gov</t>
  </si>
  <si>
    <t>35Edu</t>
  </si>
  <si>
    <t>40Con_Res</t>
  </si>
  <si>
    <t>40Manuf_WTU</t>
  </si>
  <si>
    <t>40Retail</t>
  </si>
  <si>
    <t>40FIRES</t>
  </si>
  <si>
    <t>40Gov</t>
  </si>
  <si>
    <t>40Edu</t>
  </si>
  <si>
    <t>Region</t>
  </si>
  <si>
    <t>Adopted Kitsap Countywide Planning Policies (adopted in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</si>
</sst>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9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8"/>
      <color rgb="FF006100"/>
      <name val="Calibri"/>
      <family val="2"/>
    </font>
    <font>
      <sz val="8"/>
      <color rgb="FF9C0006"/>
      <name val="Calibri"/>
      <family val="2"/>
    </font>
    <font>
      <sz val="8"/>
      <color rgb="FF9C6500"/>
      <name val="Calibri"/>
      <family val="2"/>
    </font>
    <font>
      <sz val="8"/>
      <color rgb="FF3F3F76"/>
      <name val="Calibri"/>
      <family val="2"/>
    </font>
    <font>
      <b/>
      <sz val="8"/>
      <color rgb="FF3F3F3F"/>
      <name val="Calibri"/>
      <family val="2"/>
    </font>
    <font>
      <b/>
      <sz val="8"/>
      <color rgb="FFFA7D00"/>
      <name val="Calibri"/>
      <family val="2"/>
    </font>
    <font>
      <sz val="8"/>
      <color rgb="FFFA7D00"/>
      <name val="Calibri"/>
      <family val="2"/>
    </font>
    <font>
      <b/>
      <sz val="8"/>
      <color theme="0"/>
      <name val="Calibri"/>
      <family val="2"/>
    </font>
    <font>
      <sz val="8"/>
      <color rgb="FFFF0000"/>
      <name val="Calibri"/>
      <family val="2"/>
    </font>
    <font>
      <i/>
      <sz val="8"/>
      <color rgb="FF7F7F7F"/>
      <name val="Calibri"/>
      <family val="2"/>
    </font>
    <font>
      <b/>
      <sz val="8"/>
      <color theme="1"/>
      <name val="Calibri"/>
      <family val="2"/>
    </font>
    <font>
      <sz val="8"/>
      <color theme="0"/>
      <name val="Calibri"/>
      <family val="2"/>
    </font>
    <font>
      <sz val="8"/>
      <color indexed="9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28"/>
      <color rgb="FFFF0000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i/>
      <sz val="8"/>
      <color rgb="FF7F7F7F"/>
      <name val="Arial"/>
      <family val="2"/>
    </font>
    <font>
      <sz val="8"/>
      <color theme="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FA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8EA8"/>
        <bgColor indexed="64"/>
      </patternFill>
    </fill>
    <fill>
      <patternFill patternType="solid">
        <fgColor rgb="FF83D5D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0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2" applyNumberFormat="0" applyFill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1" applyNumberFormat="0" applyFill="0" applyAlignment="0" applyProtection="0"/>
    <xf numFmtId="0" fontId="9" fillId="0" borderId="0"/>
    <xf numFmtId="0" fontId="13" fillId="0" borderId="3" applyNumberFormat="0" applyFill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5" fillId="32" borderId="0" applyNumberFormat="0" applyBorder="0" applyAlignment="0" applyProtection="0"/>
    <xf numFmtId="0" fontId="39" fillId="0" borderId="3" applyNumberFormat="0" applyFill="0" applyAlignment="0" applyProtection="0"/>
    <xf numFmtId="0" fontId="8" fillId="8" borderId="8" applyNumberFormat="0" applyFont="0" applyAlignment="0" applyProtection="0"/>
    <xf numFmtId="0" fontId="49" fillId="9" borderId="0" applyNumberFormat="0" applyBorder="0" applyAlignment="0" applyProtection="0"/>
    <xf numFmtId="0" fontId="48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47" fillId="7" borderId="7" applyNumberFormat="0" applyAlignment="0" applyProtection="0"/>
    <xf numFmtId="0" fontId="46" fillId="0" borderId="6" applyNumberFormat="0" applyFill="0" applyAlignment="0" applyProtection="0"/>
    <xf numFmtId="0" fontId="45" fillId="6" borderId="4" applyNumberFormat="0" applyAlignment="0" applyProtection="0"/>
    <xf numFmtId="0" fontId="44" fillId="6" borderId="5" applyNumberFormat="0" applyAlignment="0" applyProtection="0"/>
    <xf numFmtId="0" fontId="43" fillId="5" borderId="4" applyNumberFormat="0" applyAlignment="0" applyProtection="0"/>
    <xf numFmtId="0" fontId="42" fillId="4" borderId="0" applyNumberFormat="0" applyBorder="0" applyAlignment="0" applyProtection="0"/>
    <xf numFmtId="0" fontId="41" fillId="3" borderId="0" applyNumberFormat="0" applyBorder="0" applyAlignment="0" applyProtection="0"/>
    <xf numFmtId="0" fontId="40" fillId="2" borderId="0" applyNumberFormat="0" applyBorder="0" applyAlignment="0" applyProtection="0"/>
    <xf numFmtId="0" fontId="39" fillId="0" borderId="0" applyNumberFormat="0" applyFill="0" applyBorder="0" applyAlignment="0" applyProtection="0"/>
    <xf numFmtId="0" fontId="38" fillId="0" borderId="2" applyNumberFormat="0" applyFill="0" applyAlignment="0" applyProtection="0"/>
    <xf numFmtId="0" fontId="37" fillId="0" borderId="1" applyNumberFormat="0" applyFill="0" applyAlignment="0" applyProtection="0"/>
    <xf numFmtId="0" fontId="36" fillId="0" borderId="0" applyNumberFormat="0" applyFill="0" applyBorder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9" fillId="32" borderId="0" applyNumberFormat="0" applyBorder="0" applyAlignment="0" applyProtection="0"/>
    <xf numFmtId="0" fontId="50" fillId="0" borderId="0">
      <alignment vertical="top"/>
    </xf>
    <xf numFmtId="0" fontId="50" fillId="0" borderId="0">
      <alignment vertical="top"/>
    </xf>
    <xf numFmtId="0" fontId="50" fillId="0" borderId="0">
      <alignment vertical="top"/>
    </xf>
    <xf numFmtId="0" fontId="50" fillId="0" borderId="0">
      <alignment vertical="top"/>
    </xf>
    <xf numFmtId="0" fontId="4" fillId="0" borderId="0"/>
    <xf numFmtId="0" fontId="1" fillId="0" borderId="0"/>
    <xf numFmtId="0" fontId="50" fillId="0" borderId="0"/>
    <xf numFmtId="0" fontId="50" fillId="0" borderId="0"/>
  </cellStyleXfs>
  <cellXfs count="111">
    <xf numFmtId="0" fontId="0" fillId="0" borderId="0" xfId="0"/>
    <xf numFmtId="0" fontId="8" fillId="0" borderId="0" xfId="0" applyFont="1" applyAlignment="1">
      <alignment horizontal="center"/>
    </xf>
    <xf numFmtId="0" fontId="8" fillId="33" borderId="0" xfId="0" applyFont="1" applyFill="1"/>
    <xf numFmtId="0" fontId="8" fillId="0" borderId="0" xfId="0" applyFont="1"/>
    <xf numFmtId="0" fontId="8" fillId="34" borderId="0" xfId="0" applyFont="1" applyFill="1"/>
    <xf numFmtId="3" fontId="6" fillId="34" borderId="0" xfId="5" applyNumberFormat="1" applyFont="1" applyFill="1" applyAlignment="1">
      <alignment horizontal="right"/>
    </xf>
    <xf numFmtId="3" fontId="8" fillId="34" borderId="0" xfId="62" applyNumberFormat="1" applyFont="1" applyFill="1"/>
    <xf numFmtId="0" fontId="7" fillId="35" borderId="0" xfId="0" applyFont="1" applyFill="1" applyAlignment="1">
      <alignment horizontal="left"/>
    </xf>
    <xf numFmtId="0" fontId="8" fillId="37" borderId="0" xfId="0" applyFont="1" applyFill="1"/>
    <xf numFmtId="0" fontId="8" fillId="36" borderId="0" xfId="0" applyFont="1" applyFill="1"/>
    <xf numFmtId="3" fontId="6" fillId="0" borderId="10" xfId="0" applyNumberFormat="1" applyFont="1" applyBorder="1" applyAlignment="1">
      <alignment horizontal="right" wrapText="1"/>
    </xf>
    <xf numFmtId="0" fontId="6" fillId="35" borderId="0" xfId="0" applyFont="1" applyFill="1" applyAlignment="1">
      <alignment horizontal="left"/>
    </xf>
    <xf numFmtId="0" fontId="0" fillId="35" borderId="0" xfId="0" applyFill="1"/>
    <xf numFmtId="49" fontId="6" fillId="0" borderId="10" xfId="0" applyNumberFormat="1" applyFont="1" applyBorder="1" applyAlignment="1">
      <alignment horizontal="left" wrapText="1"/>
    </xf>
    <xf numFmtId="3" fontId="6" fillId="37" borderId="10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4" fontId="6" fillId="0" borderId="10" xfId="0" applyNumberFormat="1" applyFont="1" applyBorder="1" applyAlignment="1">
      <alignment horizontal="right" wrapText="1"/>
    </xf>
    <xf numFmtId="0" fontId="8" fillId="35" borderId="0" xfId="0" applyFont="1" applyFill="1"/>
    <xf numFmtId="0" fontId="26" fillId="35" borderId="0" xfId="0" applyFont="1" applyFill="1" applyAlignment="1">
      <alignment horizontal="left"/>
    </xf>
    <xf numFmtId="0" fontId="28" fillId="0" borderId="0" xfId="0" applyFont="1"/>
    <xf numFmtId="0" fontId="29" fillId="0" borderId="0" xfId="0" applyFont="1"/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6"/>
    </xf>
    <xf numFmtId="0" fontId="30" fillId="0" borderId="0" xfId="0" applyFont="1"/>
    <xf numFmtId="0" fontId="8" fillId="38" borderId="0" xfId="0" applyFont="1" applyFill="1"/>
    <xf numFmtId="3" fontId="8" fillId="38" borderId="0" xfId="62" applyNumberFormat="1" applyFont="1" applyFill="1"/>
    <xf numFmtId="3" fontId="8" fillId="38" borderId="0" xfId="0" applyNumberFormat="1" applyFont="1" applyFill="1"/>
    <xf numFmtId="3" fontId="6" fillId="38" borderId="0" xfId="5" applyNumberFormat="1" applyFont="1" applyFill="1" applyAlignment="1">
      <alignment horizontal="right"/>
    </xf>
    <xf numFmtId="3" fontId="8" fillId="34" borderId="0" xfId="0" applyNumberFormat="1" applyFont="1" applyFill="1"/>
    <xf numFmtId="0" fontId="31" fillId="0" borderId="11" xfId="0" applyFont="1" applyBorder="1"/>
    <xf numFmtId="0" fontId="35" fillId="39" borderId="0" xfId="0" applyFont="1" applyFill="1" applyAlignment="1">
      <alignment horizontal="left"/>
    </xf>
    <xf numFmtId="0" fontId="8" fillId="41" borderId="0" xfId="0" applyFont="1" applyFill="1"/>
    <xf numFmtId="0" fontId="8" fillId="40" borderId="0" xfId="0" applyFont="1" applyFill="1"/>
    <xf numFmtId="0" fontId="31" fillId="0" borderId="0" xfId="0" applyFont="1" applyAlignment="1">
      <alignment horizontal="left"/>
    </xf>
    <xf numFmtId="3" fontId="31" fillId="0" borderId="11" xfId="0" applyNumberFormat="1" applyFont="1" applyBorder="1"/>
    <xf numFmtId="3" fontId="31" fillId="0" borderId="11" xfId="0" applyNumberFormat="1" applyFont="1" applyBorder="1" applyAlignment="1">
      <alignment horizontal="right"/>
    </xf>
    <xf numFmtId="3" fontId="31" fillId="0" borderId="0" xfId="0" applyNumberFormat="1" applyFont="1" applyAlignment="1">
      <alignment horizontal="right"/>
    </xf>
    <xf numFmtId="3" fontId="31" fillId="0" borderId="0" xfId="0" applyNumberFormat="1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0" fontId="35" fillId="0" borderId="0" xfId="0" applyFont="1"/>
    <xf numFmtId="0" fontId="0" fillId="0" borderId="0" xfId="0" applyBorder="1"/>
    <xf numFmtId="0" fontId="35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0" xfId="0" applyFont="1" applyBorder="1"/>
    <xf numFmtId="0" fontId="31" fillId="0" borderId="0" xfId="0" applyFont="1"/>
    <xf numFmtId="0" fontId="35" fillId="0" borderId="0" xfId="0" applyFont="1" applyAlignment="1">
      <alignment horizontal="left"/>
    </xf>
    <xf numFmtId="3" fontId="6" fillId="39" borderId="0" xfId="0" applyNumberFormat="1" applyFont="1" applyFill="1"/>
    <xf numFmtId="3" fontId="31" fillId="0" borderId="0" xfId="0" applyNumberFormat="1" applyFont="1"/>
    <xf numFmtId="3" fontId="6" fillId="0" borderId="0" xfId="0" applyNumberFormat="1" applyFont="1" applyFill="1" applyBorder="1" applyAlignment="1">
      <alignment horizontal="right" wrapText="1"/>
    </xf>
    <xf numFmtId="0" fontId="8" fillId="39" borderId="0" xfId="0" applyFont="1" applyFill="1"/>
    <xf numFmtId="3" fontId="8" fillId="33" borderId="0" xfId="0" applyNumberFormat="1" applyFont="1" applyFill="1"/>
    <xf numFmtId="3" fontId="8" fillId="0" borderId="0" xfId="0" applyNumberFormat="1" applyFont="1" applyFill="1"/>
    <xf numFmtId="0" fontId="8" fillId="0" borderId="0" xfId="0" applyFont="1" applyFill="1"/>
    <xf numFmtId="0" fontId="32" fillId="0" borderId="0" xfId="0" applyFont="1" applyFill="1" applyBorder="1" applyAlignment="1">
      <alignment horizontal="left"/>
    </xf>
    <xf numFmtId="3" fontId="51" fillId="0" borderId="24" xfId="142" applyNumberFormat="1" applyFont="1" applyFill="1" applyBorder="1" applyAlignment="1">
      <alignment vertical="top"/>
    </xf>
    <xf numFmtId="3" fontId="51" fillId="0" borderId="28" xfId="142" applyNumberFormat="1" applyFont="1" applyFill="1" applyBorder="1" applyAlignment="1">
      <alignment vertical="top"/>
    </xf>
    <xf numFmtId="3" fontId="51" fillId="0" borderId="0" xfId="142" applyNumberFormat="1" applyFont="1" applyFill="1" applyBorder="1" applyAlignment="1">
      <alignment vertical="top"/>
    </xf>
    <xf numFmtId="3" fontId="51" fillId="0" borderId="11" xfId="142" applyNumberFormat="1" applyFont="1" applyFill="1" applyBorder="1" applyAlignment="1">
      <alignment vertical="top"/>
    </xf>
    <xf numFmtId="3" fontId="6" fillId="0" borderId="25" xfId="142" applyNumberFormat="1" applyFont="1" applyFill="1" applyBorder="1" applyAlignment="1">
      <alignment horizontal="right" vertical="top"/>
    </xf>
    <xf numFmtId="3" fontId="6" fillId="0" borderId="29" xfId="142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31" fillId="0" borderId="0" xfId="0" applyNumberFormat="1" applyFont="1" applyFill="1" applyBorder="1" applyAlignment="1">
      <alignment horizontal="right"/>
    </xf>
    <xf numFmtId="0" fontId="35" fillId="0" borderId="0" xfId="0" applyFont="1" applyFill="1" applyBorder="1" applyAlignment="1">
      <alignment horizontal="left"/>
    </xf>
    <xf numFmtId="0" fontId="31" fillId="0" borderId="0" xfId="0" applyNumberFormat="1" applyFont="1" applyFill="1" applyBorder="1"/>
    <xf numFmtId="0" fontId="6" fillId="0" borderId="13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right" wrapText="1"/>
    </xf>
    <xf numFmtId="0" fontId="6" fillId="0" borderId="14" xfId="0" applyFont="1" applyFill="1" applyBorder="1" applyAlignment="1">
      <alignment horizontal="left" wrapText="1"/>
    </xf>
    <xf numFmtId="0" fontId="6" fillId="0" borderId="18" xfId="0" applyFont="1" applyFill="1" applyBorder="1" applyAlignment="1">
      <alignment horizontal="left" wrapText="1"/>
    </xf>
    <xf numFmtId="0" fontId="0" fillId="0" borderId="13" xfId="0" applyFill="1" applyBorder="1" applyAlignment="1">
      <alignment horizontal="right" wrapText="1"/>
    </xf>
    <xf numFmtId="0" fontId="0" fillId="0" borderId="14" xfId="0" applyFill="1" applyBorder="1" applyAlignment="1">
      <alignment horizontal="right" wrapText="1"/>
    </xf>
    <xf numFmtId="0" fontId="0" fillId="0" borderId="21" xfId="0" applyFill="1" applyBorder="1" applyAlignment="1">
      <alignment horizontal="right" wrapText="1"/>
    </xf>
    <xf numFmtId="0" fontId="6" fillId="0" borderId="22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right" wrapText="1"/>
    </xf>
    <xf numFmtId="0" fontId="0" fillId="0" borderId="31" xfId="0" applyFill="1" applyBorder="1" applyAlignment="1">
      <alignment horizontal="right" wrapText="1"/>
    </xf>
    <xf numFmtId="0" fontId="0" fillId="0" borderId="32" xfId="0" applyFill="1" applyBorder="1" applyAlignment="1">
      <alignment horizontal="right" wrapText="1"/>
    </xf>
    <xf numFmtId="0" fontId="6" fillId="0" borderId="3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6" fillId="0" borderId="15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righ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3" fontId="6" fillId="0" borderId="23" xfId="0" applyNumberFormat="1" applyFont="1" applyFill="1" applyBorder="1" applyAlignment="1">
      <alignment horizontal="right"/>
    </xf>
    <xf numFmtId="3" fontId="6" fillId="0" borderId="24" xfId="0" applyNumberFormat="1" applyFont="1" applyFill="1" applyBorder="1" applyAlignment="1">
      <alignment horizontal="right"/>
    </xf>
    <xf numFmtId="3" fontId="6" fillId="0" borderId="24" xfId="0" applyNumberFormat="1" applyFont="1" applyFill="1" applyBorder="1"/>
    <xf numFmtId="3" fontId="6" fillId="0" borderId="0" xfId="0" applyNumberFormat="1" applyFont="1" applyFill="1" applyBorder="1"/>
    <xf numFmtId="0" fontId="6" fillId="0" borderId="24" xfId="0" applyFont="1" applyFill="1" applyBorder="1"/>
    <xf numFmtId="3" fontId="6" fillId="0" borderId="25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righ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3" fontId="6" fillId="0" borderId="27" xfId="0" applyNumberFormat="1" applyFont="1" applyFill="1" applyBorder="1" applyAlignment="1">
      <alignment horizontal="right"/>
    </xf>
    <xf numFmtId="3" fontId="6" fillId="0" borderId="28" xfId="0" applyNumberFormat="1" applyFont="1" applyFill="1" applyBorder="1" applyAlignment="1">
      <alignment horizontal="right"/>
    </xf>
    <xf numFmtId="3" fontId="6" fillId="0" borderId="28" xfId="0" applyNumberFormat="1" applyFont="1" applyFill="1" applyBorder="1"/>
    <xf numFmtId="0" fontId="52" fillId="0" borderId="33" xfId="148" applyFont="1" applyFill="1" applyBorder="1" applyAlignment="1">
      <alignment horizontal="center"/>
    </xf>
    <xf numFmtId="0" fontId="52" fillId="42" borderId="33" xfId="149" applyFont="1" applyFill="1" applyBorder="1" applyAlignment="1">
      <alignment horizontal="center"/>
    </xf>
    <xf numFmtId="0" fontId="52" fillId="43" borderId="33" xfId="149" applyFont="1" applyFill="1" applyBorder="1" applyAlignment="1">
      <alignment horizontal="center"/>
    </xf>
    <xf numFmtId="0" fontId="52" fillId="44" borderId="33" xfId="149" applyFont="1" applyFill="1" applyBorder="1" applyAlignment="1">
      <alignment horizontal="center"/>
    </xf>
    <xf numFmtId="0" fontId="52" fillId="45" borderId="33" xfId="149" applyFont="1" applyFill="1" applyBorder="1" applyAlignment="1">
      <alignment horizontal="center"/>
    </xf>
    <xf numFmtId="0" fontId="52" fillId="33" borderId="33" xfId="149" applyFont="1" applyFill="1" applyBorder="1" applyAlignment="1">
      <alignment horizontal="center"/>
    </xf>
    <xf numFmtId="0" fontId="52" fillId="46" borderId="33" xfId="149" applyFont="1" applyFill="1" applyBorder="1" applyAlignment="1">
      <alignment horizontal="center"/>
    </xf>
    <xf numFmtId="1" fontId="0" fillId="0" borderId="0" xfId="0" applyNumberFormat="1"/>
    <xf numFmtId="1" fontId="27" fillId="0" borderId="0" xfId="0" applyNumberFormat="1" applyFont="1"/>
    <xf numFmtId="0" fontId="35" fillId="0" borderId="11" xfId="0" applyFont="1" applyBorder="1" applyAlignment="1">
      <alignment horizontal="center" wrapText="1"/>
    </xf>
    <xf numFmtId="0" fontId="35" fillId="0" borderId="11" xfId="0" applyFont="1" applyBorder="1" applyAlignment="1">
      <alignment horizontal="center"/>
    </xf>
    <xf numFmtId="3" fontId="8" fillId="41" borderId="0" xfId="0" applyNumberFormat="1" applyFont="1" applyFill="1"/>
    <xf numFmtId="3" fontId="6" fillId="41" borderId="0" xfId="0" applyNumberFormat="1" applyFont="1" applyFill="1" applyBorder="1" applyAlignment="1">
      <alignment horizontal="right" wrapText="1"/>
    </xf>
  </cellXfs>
  <cellStyles count="150">
    <cellStyle name="20% - Accent1 2" xfId="77" xr:uid="{1D5D9C88-8EE6-4C4B-8734-9D4E5676A9DF}"/>
    <cellStyle name="20% - Accent1 3" xfId="119" xr:uid="{00000000-0005-0000-0000-000092000000}"/>
    <cellStyle name="20% - Accent2 2" xfId="81" xr:uid="{C95F28E1-AEA9-4193-9FA4-8FC3E1C01845}"/>
    <cellStyle name="20% - Accent2 3" xfId="123" xr:uid="{00000000-0005-0000-0000-000093000000}"/>
    <cellStyle name="20% - Accent3 2" xfId="85" xr:uid="{CEF88EAB-7486-4344-883C-54F075519FBB}"/>
    <cellStyle name="20% - Accent3 3" xfId="127" xr:uid="{00000000-0005-0000-0000-000094000000}"/>
    <cellStyle name="20% - Accent4 2" xfId="89" xr:uid="{A6EDF5BB-923A-406A-A8A2-6D3462A26099}"/>
    <cellStyle name="20% - Accent4 3" xfId="131" xr:uid="{00000000-0005-0000-0000-000095000000}"/>
    <cellStyle name="20% - Accent5 2" xfId="93" xr:uid="{DD9FC206-23D4-490F-B748-C37922CCC00E}"/>
    <cellStyle name="20% - Accent5 3" xfId="135" xr:uid="{00000000-0005-0000-0000-000096000000}"/>
    <cellStyle name="20% - Accent6 2" xfId="97" xr:uid="{4E7801E6-BBA2-45ED-83F8-F6ED38955393}"/>
    <cellStyle name="20% - Accent6 3" xfId="139" xr:uid="{00000000-0005-0000-0000-000097000000}"/>
    <cellStyle name="40% - Accent1 2" xfId="78" xr:uid="{93EE1213-653C-4925-87D5-2A79D2D1BFDA}"/>
    <cellStyle name="40% - Accent1 3" xfId="120" xr:uid="{00000000-0005-0000-0000-000098000000}"/>
    <cellStyle name="40% - Accent2 2" xfId="82" xr:uid="{5EEB6DFD-9579-429A-B5E4-EBBD1ED571F9}"/>
    <cellStyle name="40% - Accent2 3" xfId="124" xr:uid="{00000000-0005-0000-0000-000099000000}"/>
    <cellStyle name="40% - Accent3 2" xfId="86" xr:uid="{C171100E-ED67-4CD3-8538-8F4D4DB501CD}"/>
    <cellStyle name="40% - Accent3 3" xfId="128" xr:uid="{00000000-0005-0000-0000-00009A000000}"/>
    <cellStyle name="40% - Accent4 2" xfId="90" xr:uid="{324886FB-64CF-4627-BB75-9765DCEEC720}"/>
    <cellStyle name="40% - Accent4 3" xfId="132" xr:uid="{00000000-0005-0000-0000-00009B000000}"/>
    <cellStyle name="40% - Accent5 2" xfId="94" xr:uid="{86613F6B-D731-4F3D-AE4B-7DE049540AFF}"/>
    <cellStyle name="40% - Accent5 3" xfId="136" xr:uid="{00000000-0005-0000-0000-00009C000000}"/>
    <cellStyle name="40% - Accent6 2" xfId="98" xr:uid="{E0B704B9-6728-4026-ADAF-61CF0EF2AE48}"/>
    <cellStyle name="40% - Accent6 3" xfId="140" xr:uid="{00000000-0005-0000-0000-00009D000000}"/>
    <cellStyle name="60% - Accent1 2" xfId="79" xr:uid="{2463923B-41F8-44DB-891F-9BE4B832770F}"/>
    <cellStyle name="60% - Accent1 3" xfId="121" xr:uid="{00000000-0005-0000-0000-00009E000000}"/>
    <cellStyle name="60% - Accent2 2" xfId="83" xr:uid="{A4F731A9-E745-46EB-9E6F-D6391C4FDCC0}"/>
    <cellStyle name="60% - Accent2 3" xfId="125" xr:uid="{00000000-0005-0000-0000-00009F000000}"/>
    <cellStyle name="60% - Accent3 2" xfId="87" xr:uid="{EAEF0176-5432-4B7F-824D-C78D404316CB}"/>
    <cellStyle name="60% - Accent3 3" xfId="129" xr:uid="{00000000-0005-0000-0000-0000A0000000}"/>
    <cellStyle name="60% - Accent4 2" xfId="91" xr:uid="{36EA9719-213A-42EF-92DE-01EEA3784C0E}"/>
    <cellStyle name="60% - Accent4 3" xfId="133" xr:uid="{00000000-0005-0000-0000-0000A1000000}"/>
    <cellStyle name="60% - Accent5 2" xfId="95" xr:uid="{B50451C0-60CD-4F70-B769-40B642FC517D}"/>
    <cellStyle name="60% - Accent5 3" xfId="137" xr:uid="{00000000-0005-0000-0000-0000A2000000}"/>
    <cellStyle name="60% - Accent6 2" xfId="99" xr:uid="{8CC208D2-C15C-4B33-8B21-D61B0B8E3C6C}"/>
    <cellStyle name="60% - Accent6 3" xfId="141" xr:uid="{00000000-0005-0000-0000-0000A3000000}"/>
    <cellStyle name="Accent1 2" xfId="76" xr:uid="{D48A9EDB-4883-42E1-AA94-C7130E50F1EE}"/>
    <cellStyle name="Accent1 3" xfId="102" xr:uid="{00000000-0005-0000-0000-0000A4000000}"/>
    <cellStyle name="Accent2 2" xfId="80" xr:uid="{CDDBBA2E-C2D5-4D68-A3C1-A2087DB3BA45}"/>
    <cellStyle name="Accent2 3" xfId="122" xr:uid="{00000000-0005-0000-0000-0000A5000000}"/>
    <cellStyle name="Accent3 2" xfId="84" xr:uid="{D93D0368-4C76-4A73-B6A1-6C1D62E438AE}"/>
    <cellStyle name="Accent3 3" xfId="126" xr:uid="{00000000-0005-0000-0000-0000A6000000}"/>
    <cellStyle name="Accent4 2" xfId="88" xr:uid="{2A314489-DCDF-4D93-8A2A-F17ACCDDB308}"/>
    <cellStyle name="Accent4 3" xfId="130" xr:uid="{00000000-0005-0000-0000-0000A7000000}"/>
    <cellStyle name="Accent5 2" xfId="92" xr:uid="{05A5C9F5-35AE-455A-905E-8DEC4226FCC1}"/>
    <cellStyle name="Accent5 3" xfId="134" xr:uid="{00000000-0005-0000-0000-0000A8000000}"/>
    <cellStyle name="Accent6 2" xfId="96" xr:uid="{14665010-666F-41EF-AEAE-6AC59D0BFEA1}"/>
    <cellStyle name="Accent6 3" xfId="138" xr:uid="{00000000-0005-0000-0000-0000A9000000}"/>
    <cellStyle name="Bad 2" xfId="65" xr:uid="{4D56AD07-2339-4850-9EC5-D8F138D6CD93}"/>
    <cellStyle name="Bad 3" xfId="112" xr:uid="{00000000-0005-0000-0000-0000AA000000}"/>
    <cellStyle name="Calculation 2" xfId="69" xr:uid="{B75556EA-A8C4-4589-A24A-14D6A1D72F71}"/>
    <cellStyle name="Calculation 3" xfId="108" xr:uid="{00000000-0005-0000-0000-0000AB000000}"/>
    <cellStyle name="Check Cell 2" xfId="71" xr:uid="{4ADB67A2-E761-4635-9006-E2ECA8FF8875}"/>
    <cellStyle name="Check Cell 3" xfId="106" xr:uid="{00000000-0005-0000-0000-0000AC000000}"/>
    <cellStyle name="Comma 2" xfId="4" xr:uid="{F24F1E85-85B5-452E-A22A-C83B43F63441}"/>
    <cellStyle name="Comma 2 2" xfId="59" xr:uid="{14814073-F5AB-44FA-831E-F790876A3CD4}"/>
    <cellStyle name="Comma 3" xfId="6" xr:uid="{5B5984BB-4DBD-4164-871C-F8C711E08EA6}"/>
    <cellStyle name="Comma 3 2" xfId="57" xr:uid="{C59F3756-9586-4C0D-8341-84A06FE62C21}"/>
    <cellStyle name="Comma 4" xfId="56" xr:uid="{2C7059DC-41F6-4034-A381-BE2214C90CDA}"/>
    <cellStyle name="Explanatory Text 2" xfId="74" xr:uid="{BD3C99DA-8623-43AE-AE21-E787DF170DDF}"/>
    <cellStyle name="Explanatory Text 3" xfId="103" xr:uid="{00000000-0005-0000-0000-0000AD000000}"/>
    <cellStyle name="Good 2" xfId="64" xr:uid="{1693B39F-41AF-4AEC-B82A-B83C45D7B11F}"/>
    <cellStyle name="Good 3" xfId="113" xr:uid="{00000000-0005-0000-0000-0000AE000000}"/>
    <cellStyle name="Heading 1 2" xfId="61" xr:uid="{909913C7-3B48-4565-AD32-EF9C257ACD47}"/>
    <cellStyle name="Heading 1 3" xfId="116" xr:uid="{00000000-0005-0000-0000-0000AF000000}"/>
    <cellStyle name="Heading 2 2" xfId="52" xr:uid="{708565F3-23ED-4DDE-A916-2AC8D2D13058}"/>
    <cellStyle name="Heading 2 3" xfId="115" xr:uid="{00000000-0005-0000-0000-0000B0000000}"/>
    <cellStyle name="Heading 3 2" xfId="63" xr:uid="{E14D69DD-FAB7-47E6-9E75-0D76133DBDFF}"/>
    <cellStyle name="Heading 3 3" xfId="100" xr:uid="{00000000-0005-0000-0000-0000B1000000}"/>
    <cellStyle name="Heading 4 2" xfId="54" xr:uid="{2A0FE829-6E39-4A9C-A0B8-A51465EEEB12}"/>
    <cellStyle name="Heading 4 3" xfId="114" xr:uid="{00000000-0005-0000-0000-0000B2000000}"/>
    <cellStyle name="Input 2" xfId="67" xr:uid="{51A8C9EE-7D15-4C09-BF4F-8FF6C7273A2B}"/>
    <cellStyle name="Input 3" xfId="110" xr:uid="{00000000-0005-0000-0000-0000B3000000}"/>
    <cellStyle name="Linked Cell 2" xfId="70" xr:uid="{8A65BA8B-9082-4AE6-9693-BD7C5650E085}"/>
    <cellStyle name="Linked Cell 3" xfId="107" xr:uid="{00000000-0005-0000-0000-0000B4000000}"/>
    <cellStyle name="Neutral 2" xfId="66" xr:uid="{FCD38D52-4140-4B61-B6BA-065FE664425A}"/>
    <cellStyle name="Neutral 3" xfId="111" xr:uid="{00000000-0005-0000-0000-0000B5000000}"/>
    <cellStyle name="Normal" xfId="0" builtinId="0"/>
    <cellStyle name="Normal 10" xfId="7" xr:uid="{C7DECA14-3F4E-4E5F-941A-882D0E98EB00}"/>
    <cellStyle name="Normal 11" xfId="8" xr:uid="{EFC08DDC-DE24-4D0B-88CA-DF3D0D7DB829}"/>
    <cellStyle name="Normal 12" xfId="9" xr:uid="{7D487DED-5204-4546-BE57-F5C230B6B435}"/>
    <cellStyle name="Normal 13" xfId="10" xr:uid="{FD3B6F84-F4E5-4846-8492-CD680B36B851}"/>
    <cellStyle name="Normal 14" xfId="11" xr:uid="{5C6B3942-DD7C-400B-A97C-FEE086A1F075}"/>
    <cellStyle name="Normal 15" xfId="12" xr:uid="{202C6834-416D-4BD5-9B5E-27716154976F}"/>
    <cellStyle name="Normal 16" xfId="13" xr:uid="{C33C38CD-C8ED-4781-98E7-08F78EED4446}"/>
    <cellStyle name="Normal 17" xfId="14" xr:uid="{11FCFD52-EF39-419C-9B06-5CA824BCC218}"/>
    <cellStyle name="Normal 18" xfId="15" xr:uid="{1992C2E1-DE06-49C5-B933-23246BF63828}"/>
    <cellStyle name="Normal 19" xfId="16" xr:uid="{1F7CBC41-077F-4B41-A00F-A371C92C3116}"/>
    <cellStyle name="Normal 2" xfId="3" xr:uid="{F4B821F6-0143-4376-ACA2-D2AA9A81DB97}"/>
    <cellStyle name="Normal 2 2" xfId="17" xr:uid="{24D1269A-FB44-4B0B-BC34-D96BB34F6212}"/>
    <cellStyle name="Normal 2 3" xfId="60" xr:uid="{C2BC0560-0B06-4A8B-9EFB-4572423FD0D7}"/>
    <cellStyle name="Normal 20" xfId="18" xr:uid="{E813C78E-769C-4669-8ED0-E2C53CF573B0}"/>
    <cellStyle name="Normal 21" xfId="19" xr:uid="{2B091F6E-5312-4C7F-811B-8BB27BAB8B63}"/>
    <cellStyle name="Normal 22" xfId="20" xr:uid="{4968BA99-6FC8-4384-A2CD-581B3087F199}"/>
    <cellStyle name="Normal 23" xfId="21" xr:uid="{F88FE112-17A4-4850-BBF8-C58A6DF64A34}"/>
    <cellStyle name="Normal 24" xfId="22" xr:uid="{3A7D3A7B-5D8C-4CB1-99CE-48A0FEB9AB1A}"/>
    <cellStyle name="Normal 25" xfId="23" xr:uid="{CE68A348-344B-43B8-9541-EABDECBAF5E2}"/>
    <cellStyle name="Normal 26" xfId="24" xr:uid="{48D56992-543B-43A6-9ADC-30F9A2A2EC54}"/>
    <cellStyle name="Normal 27" xfId="25" xr:uid="{C1D5363F-ACD3-47B1-AE6E-CFD8BDCDDA31}"/>
    <cellStyle name="Normal 28" xfId="26" xr:uid="{3C23161B-A5EF-432A-B5A9-535D9A59DCB2}"/>
    <cellStyle name="Normal 29" xfId="27" xr:uid="{050305B4-ACB4-4708-8925-EAC3BA6EB40F}"/>
    <cellStyle name="Normal 3" xfId="5" xr:uid="{1A6306F0-77C7-434F-B23A-8783FF00729F}"/>
    <cellStyle name="Normal 3 2" xfId="58" xr:uid="{7EE80D30-6EE4-4886-8E0C-7DF096418431}"/>
    <cellStyle name="Normal 3 3" xfId="142" xr:uid="{00000000-0005-0000-0000-000026000000}"/>
    <cellStyle name="Normal 30" xfId="28" xr:uid="{035EEFEB-96F6-4A80-AABA-12783FE4AE09}"/>
    <cellStyle name="Normal 31" xfId="29" xr:uid="{2AC0F02F-22B0-4C4C-9677-3DD2B1349A4E}"/>
    <cellStyle name="Normal 32" xfId="30" xr:uid="{0EC7EA61-BEF4-4334-A040-FB1362A0A0F8}"/>
    <cellStyle name="Normal 33" xfId="31" xr:uid="{2DC7437B-DF8A-45E6-BB59-27039BE94D7F}"/>
    <cellStyle name="Normal 34" xfId="32" xr:uid="{E6C8B4D3-425E-4E32-BEB9-C24755AA3735}"/>
    <cellStyle name="Normal 35" xfId="33" xr:uid="{51A8AFA8-371E-49C5-A6E6-B5EAB22C1C78}"/>
    <cellStyle name="Normal 36" xfId="34" xr:uid="{55B0203F-026E-4196-BF62-2F6B8B94C197}"/>
    <cellStyle name="Normal 37" xfId="35" xr:uid="{6679E3BF-E99F-468E-B6EF-18802C26FC88}"/>
    <cellStyle name="Normal 38" xfId="36" xr:uid="{52CD28BF-62EA-4F2C-8834-D9F8DF6D70E3}"/>
    <cellStyle name="Normal 39" xfId="37" xr:uid="{8C84018A-8D5B-47F5-9AB4-DAB90CCC6368}"/>
    <cellStyle name="Normal 4" xfId="38" xr:uid="{49BB4E03-0E17-444F-9528-13F0937D6D51}"/>
    <cellStyle name="Normal 4 2" xfId="55" xr:uid="{B471456D-9D9F-4BB9-A0A9-D2CD4F9D47DE}"/>
    <cellStyle name="Normal 4 3" xfId="145" xr:uid="{00000000-0005-0000-0000-000027000000}"/>
    <cellStyle name="Normal 40" xfId="39" xr:uid="{EDE93EF1-4311-4355-A40F-302FB15ECFD1}"/>
    <cellStyle name="Normal 41" xfId="40" xr:uid="{1ADE636D-05E0-4AC3-A897-FEBFBE5EF32A}"/>
    <cellStyle name="Normal 42" xfId="41" xr:uid="{FB7A3796-ACBD-4AF0-8FFE-90056EF65179}"/>
    <cellStyle name="Normal 43" xfId="42" xr:uid="{1F994D3F-AE5A-47AC-9413-D1BE4C8D7481}"/>
    <cellStyle name="Normal 44" xfId="43" xr:uid="{ADC8F6A1-4BE8-445E-836A-6006662CBA7F}"/>
    <cellStyle name="Normal 45" xfId="44" xr:uid="{F68D2C94-6503-4A90-A694-44FA643A462E}"/>
    <cellStyle name="Normal 46" xfId="45" xr:uid="{E6C4F148-12CE-4DC6-9488-53E991B7D309}"/>
    <cellStyle name="Normal 47" xfId="46" xr:uid="{0A344053-D802-4D47-9448-1D3F324B616B}"/>
    <cellStyle name="Normal 48" xfId="47" xr:uid="{A8802ADA-F62D-4EC3-AAF4-4C5D313AB12B}"/>
    <cellStyle name="Normal 49" xfId="48" xr:uid="{304F4075-A66F-40DE-8DF5-766C693A68DE}"/>
    <cellStyle name="Normal 5" xfId="2" xr:uid="{D6EB8647-D402-43D7-B158-BC3D4A80A226}"/>
    <cellStyle name="Normal 5 2" xfId="146" xr:uid="{00000000-0005-0000-0000-000028000000}"/>
    <cellStyle name="Normal 50" xfId="53" xr:uid="{C81F8958-AEE5-412E-88DA-B1D3BEAB0ED8}"/>
    <cellStyle name="Normal 51" xfId="118" xr:uid="{00000000-0005-0000-0000-0000B6000000}"/>
    <cellStyle name="Normal 6" xfId="49" xr:uid="{CE6F22FD-B2C2-4841-B03D-536D61808FE7}"/>
    <cellStyle name="Normal 6 2" xfId="147" xr:uid="{00000000-0005-0000-0000-000029000000}"/>
    <cellStyle name="Normal 7" xfId="62" xr:uid="{CB5A4F3F-2EA2-4033-8580-A42AFB5722D1}"/>
    <cellStyle name="Normal 7 2" xfId="144" xr:uid="{00000000-0005-0000-0000-00002A000000}"/>
    <cellStyle name="Normal 8" xfId="50" xr:uid="{A4979FD5-DF5D-436B-A6D1-7FE0D5504A92}"/>
    <cellStyle name="Normal 8 2" xfId="143" xr:uid="{00000000-0005-0000-0000-00002B000000}"/>
    <cellStyle name="Normal 9" xfId="51" xr:uid="{595E0750-FD87-458E-BD20-36C6DF125DEC}"/>
    <cellStyle name="Normal_City" xfId="149" xr:uid="{C35222A9-16CA-42B7-9157-D16C24977A60}"/>
    <cellStyle name="Normal_FAZ" xfId="148" xr:uid="{F584FFCD-BF2F-4CDF-B6CC-4EA0F92766BF}"/>
    <cellStyle name="Note 2" xfId="73" xr:uid="{F4E5D8CB-42AD-4F07-9A43-2B78784F9F3D}"/>
    <cellStyle name="Note 3" xfId="101" xr:uid="{00000000-0005-0000-0000-0000BD000000}"/>
    <cellStyle name="Output 2" xfId="68" xr:uid="{65156DA4-7318-4F51-82F1-7C92BE662D1B}"/>
    <cellStyle name="Output 3" xfId="109" xr:uid="{00000000-0005-0000-0000-0000BE000000}"/>
    <cellStyle name="Title" xfId="1" builtinId="15" customBuiltin="1"/>
    <cellStyle name="Title 2" xfId="117" xr:uid="{00000000-0005-0000-0000-0000BF000000}"/>
    <cellStyle name="Total 2" xfId="75" xr:uid="{1242B5F8-7FA9-43DA-AE6F-208E639353E1}"/>
    <cellStyle name="Total 3" xfId="104" xr:uid="{00000000-0005-0000-0000-0000C0000000}"/>
    <cellStyle name="Warning Text 2" xfId="72" xr:uid="{D57309DC-CC79-41B7-A5ED-37868842F537}"/>
    <cellStyle name="Warning Text 3" xfId="105" xr:uid="{00000000-0005-0000-0000-0000C1000000}"/>
  </cellStyles>
  <dxfs count="0"/>
  <tableStyles count="0" defaultTableStyle="TableStyleMedium2" defaultPivotStyle="PivotStyleLight16"/>
  <colors>
    <mruColors>
      <color rgb="FF83D5D7"/>
      <color rgb="FFFA8EA8"/>
      <color rgb="FFF9B1E4"/>
      <color rgb="FF9AD4EE"/>
      <color rgb="FF86CBEA"/>
      <color rgb="FFAFA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9DD36-F14E-40A1-B59D-24A836C0A4A3}">
  <dimension ref="A2:BP43"/>
  <sheetViews>
    <sheetView tabSelected="1" zoomScale="80" zoomScaleNormal="80" workbookViewId="0">
      <selection activeCell="A39" sqref="A39"/>
    </sheetView>
  </sheetViews>
  <sheetFormatPr defaultRowHeight="11.25" x14ac:dyDescent="0.2"/>
  <cols>
    <col min="1" max="1" width="27.85546875" style="3" bestFit="1" customWidth="1"/>
    <col min="2" max="2" width="9.140625" style="3"/>
    <col min="3" max="11" width="9.140625" style="3" customWidth="1"/>
    <col min="12" max="12" width="9.140625" style="3"/>
    <col min="13" max="21" width="9.140625" style="3" customWidth="1"/>
    <col min="22" max="22" width="9.140625" style="3"/>
    <col min="23" max="29" width="9.140625" style="3" customWidth="1"/>
    <col min="30" max="32" width="9.140625" style="3"/>
    <col min="33" max="49" width="9.140625" style="3" customWidth="1"/>
    <col min="50" max="50" width="9.140625" style="3"/>
    <col min="51" max="51" width="9.140625" style="3" customWidth="1"/>
    <col min="52" max="16384" width="9.140625" style="3"/>
  </cols>
  <sheetData>
    <row r="2" spans="1:68" ht="11.25" customHeight="1" x14ac:dyDescent="0.45">
      <c r="A2" s="20"/>
      <c r="B2" s="19"/>
    </row>
    <row r="4" spans="1:68" s="1" customFormat="1" x14ac:dyDescent="0.2">
      <c r="B4" s="1">
        <v>1990</v>
      </c>
      <c r="C4" s="1">
        <v>1991</v>
      </c>
      <c r="D4" s="1">
        <v>1992</v>
      </c>
      <c r="E4" s="1">
        <v>1993</v>
      </c>
      <c r="F4" s="1">
        <v>1994</v>
      </c>
      <c r="G4" s="1">
        <v>1995</v>
      </c>
      <c r="H4" s="1">
        <v>1996</v>
      </c>
      <c r="I4" s="1">
        <v>1997</v>
      </c>
      <c r="J4" s="1">
        <v>1998</v>
      </c>
      <c r="K4" s="1">
        <v>1999</v>
      </c>
      <c r="L4" s="1">
        <v>2000</v>
      </c>
      <c r="M4" s="1">
        <v>2001</v>
      </c>
      <c r="N4" s="1">
        <v>2002</v>
      </c>
      <c r="O4" s="1">
        <v>2003</v>
      </c>
      <c r="P4" s="1">
        <v>2004</v>
      </c>
      <c r="Q4" s="1">
        <v>2005</v>
      </c>
      <c r="R4" s="1">
        <v>2006</v>
      </c>
      <c r="S4" s="1">
        <v>2007</v>
      </c>
      <c r="T4" s="1">
        <v>2008</v>
      </c>
      <c r="U4" s="1">
        <v>2009</v>
      </c>
      <c r="V4" s="1">
        <v>2010</v>
      </c>
      <c r="W4" s="1">
        <v>2011</v>
      </c>
      <c r="X4" s="1">
        <v>2012</v>
      </c>
      <c r="Y4" s="1">
        <v>2013</v>
      </c>
      <c r="Z4" s="1">
        <v>2014</v>
      </c>
      <c r="AA4" s="1">
        <v>2015</v>
      </c>
      <c r="AB4" s="1">
        <v>2016</v>
      </c>
      <c r="AC4" s="1">
        <v>2017</v>
      </c>
      <c r="AD4" s="1">
        <v>2018</v>
      </c>
      <c r="AE4" s="1">
        <v>2019</v>
      </c>
      <c r="AF4" s="1">
        <v>2020</v>
      </c>
      <c r="AG4" s="1">
        <v>2020</v>
      </c>
      <c r="AH4" s="1">
        <v>2021</v>
      </c>
      <c r="AI4" s="1">
        <v>2022</v>
      </c>
      <c r="AJ4" s="1">
        <v>2023</v>
      </c>
      <c r="AK4" s="1">
        <v>2024</v>
      </c>
      <c r="AL4" s="1">
        <v>2025</v>
      </c>
      <c r="AM4" s="1">
        <v>2025</v>
      </c>
      <c r="AN4" s="1">
        <v>2026</v>
      </c>
      <c r="AO4" s="1">
        <v>2027</v>
      </c>
      <c r="AP4" s="1">
        <v>2028</v>
      </c>
      <c r="AQ4" s="1">
        <v>2029</v>
      </c>
      <c r="AR4" s="1">
        <v>2030</v>
      </c>
      <c r="AS4" s="1">
        <v>2030</v>
      </c>
      <c r="AT4" s="1">
        <v>2031</v>
      </c>
      <c r="AU4" s="1">
        <v>2032</v>
      </c>
      <c r="AV4" s="1">
        <v>2033</v>
      </c>
      <c r="AW4" s="1">
        <v>2034</v>
      </c>
      <c r="AX4" s="1">
        <v>2035</v>
      </c>
      <c r="AY4" s="1">
        <v>2035</v>
      </c>
      <c r="AZ4" s="1">
        <v>2036</v>
      </c>
      <c r="BA4" s="1">
        <v>2036</v>
      </c>
      <c r="BB4" s="1">
        <v>2037</v>
      </c>
      <c r="BC4" s="1">
        <v>2038</v>
      </c>
      <c r="BD4" s="1">
        <v>2039</v>
      </c>
      <c r="BE4" s="1">
        <v>2040</v>
      </c>
      <c r="BF4" s="1">
        <v>2040</v>
      </c>
      <c r="BG4" s="1">
        <v>2041</v>
      </c>
      <c r="BH4" s="1">
        <v>2042</v>
      </c>
      <c r="BI4" s="1">
        <v>2043</v>
      </c>
      <c r="BJ4" s="1">
        <v>2044</v>
      </c>
      <c r="BK4" s="1">
        <v>2045</v>
      </c>
      <c r="BL4" s="1">
        <v>2046</v>
      </c>
      <c r="BM4" s="1">
        <v>2047</v>
      </c>
      <c r="BN4" s="1">
        <v>2048</v>
      </c>
      <c r="BO4" s="1">
        <v>2049</v>
      </c>
      <c r="BP4" s="1">
        <v>2050</v>
      </c>
    </row>
    <row r="5" spans="1:68" x14ac:dyDescent="0.2">
      <c r="A5" s="3" t="s">
        <v>0</v>
      </c>
      <c r="B5" s="24">
        <v>189731</v>
      </c>
      <c r="C5" s="4">
        <v>196926</v>
      </c>
      <c r="D5" s="4">
        <v>202113</v>
      </c>
      <c r="E5" s="4">
        <v>207976</v>
      </c>
      <c r="F5" s="4">
        <v>212429</v>
      </c>
      <c r="G5" s="4">
        <v>218308</v>
      </c>
      <c r="H5" s="4">
        <v>221849</v>
      </c>
      <c r="I5" s="4">
        <v>225251</v>
      </c>
      <c r="J5" s="4">
        <v>227179</v>
      </c>
      <c r="K5" s="4">
        <v>229569</v>
      </c>
      <c r="L5" s="25">
        <v>231969</v>
      </c>
      <c r="M5" s="6">
        <v>233918</v>
      </c>
      <c r="N5" s="6">
        <v>236656</v>
      </c>
      <c r="O5" s="6">
        <v>239443</v>
      </c>
      <c r="P5" s="6">
        <v>240777</v>
      </c>
      <c r="Q5" s="6">
        <v>239819</v>
      </c>
      <c r="R5" s="6">
        <v>244049</v>
      </c>
      <c r="S5" s="6">
        <v>247476</v>
      </c>
      <c r="T5" s="6">
        <v>249905</v>
      </c>
      <c r="U5" s="6">
        <v>251249</v>
      </c>
      <c r="V5" s="24">
        <v>251133</v>
      </c>
      <c r="W5" s="4">
        <v>253900</v>
      </c>
      <c r="X5" s="4">
        <v>254500</v>
      </c>
      <c r="Y5" s="4">
        <v>254000</v>
      </c>
      <c r="Z5" s="4">
        <v>255900</v>
      </c>
      <c r="AA5" s="4">
        <v>258200</v>
      </c>
      <c r="AB5" s="4">
        <v>262590</v>
      </c>
      <c r="AC5" s="4">
        <v>264300</v>
      </c>
      <c r="AD5" s="4">
        <v>267120</v>
      </c>
      <c r="AE5" s="50">
        <v>272274</v>
      </c>
      <c r="AF5" s="50">
        <v>275910</v>
      </c>
      <c r="AG5" s="32">
        <v>282881</v>
      </c>
      <c r="AH5" s="50">
        <v>279250</v>
      </c>
      <c r="AI5" s="50">
        <v>282166</v>
      </c>
      <c r="AJ5" s="50">
        <v>284969</v>
      </c>
      <c r="AK5" s="50">
        <v>287685</v>
      </c>
      <c r="AL5" s="50">
        <v>290344</v>
      </c>
      <c r="AM5" s="32">
        <v>304712</v>
      </c>
      <c r="AN5" s="50">
        <v>293057</v>
      </c>
      <c r="AO5" s="50">
        <v>295737</v>
      </c>
      <c r="AP5" s="50">
        <v>298380</v>
      </c>
      <c r="AQ5" s="50">
        <v>300981</v>
      </c>
      <c r="AR5" s="50">
        <v>303528</v>
      </c>
      <c r="AS5" s="32">
        <v>326578</v>
      </c>
      <c r="AT5" s="50">
        <v>305470</v>
      </c>
      <c r="AU5" s="50">
        <v>307573</v>
      </c>
      <c r="AV5" s="50">
        <v>309620</v>
      </c>
      <c r="AW5" s="50">
        <v>311567</v>
      </c>
      <c r="AX5" s="50">
        <v>313420</v>
      </c>
      <c r="AY5" s="32">
        <v>349976</v>
      </c>
      <c r="AZ5" s="9">
        <v>331571</v>
      </c>
      <c r="BA5" s="50">
        <v>315437</v>
      </c>
      <c r="BB5" s="50">
        <v>317380</v>
      </c>
      <c r="BC5" s="50">
        <v>319251</v>
      </c>
      <c r="BD5" s="50">
        <v>321071</v>
      </c>
      <c r="BE5" s="50">
        <v>322859</v>
      </c>
      <c r="BF5" s="32">
        <v>376832</v>
      </c>
      <c r="BG5" s="50">
        <v>325361</v>
      </c>
      <c r="BH5" s="50">
        <v>327523</v>
      </c>
      <c r="BI5" s="50">
        <v>329667</v>
      </c>
      <c r="BJ5" s="50">
        <v>331802</v>
      </c>
      <c r="BK5" s="50">
        <v>333931</v>
      </c>
      <c r="BL5" s="50">
        <v>335967</v>
      </c>
      <c r="BM5" s="50">
        <v>337976</v>
      </c>
      <c r="BN5" s="50">
        <v>339962</v>
      </c>
      <c r="BO5" s="50">
        <v>341927</v>
      </c>
      <c r="BP5" s="47">
        <v>343877</v>
      </c>
    </row>
    <row r="6" spans="1:68" x14ac:dyDescent="0.2">
      <c r="A6" s="21" t="s">
        <v>282</v>
      </c>
      <c r="B6" s="53"/>
      <c r="L6" s="51">
        <f>L5-L7</f>
        <v>95805</v>
      </c>
      <c r="M6" s="51">
        <f t="shared" ref="M6:AD6" si="0">M5-M7</f>
        <v>96308</v>
      </c>
      <c r="N6" s="51">
        <f t="shared" si="0"/>
        <v>97796</v>
      </c>
      <c r="O6" s="51">
        <f t="shared" si="0"/>
        <v>98822</v>
      </c>
      <c r="P6" s="51">
        <f t="shared" si="0"/>
        <v>100269</v>
      </c>
      <c r="Q6" s="51">
        <f t="shared" si="0"/>
        <v>102313</v>
      </c>
      <c r="R6" s="51">
        <f t="shared" si="0"/>
        <v>103689</v>
      </c>
      <c r="S6" s="51">
        <f t="shared" si="0"/>
        <v>104997</v>
      </c>
      <c r="T6" s="51">
        <f t="shared" si="0"/>
        <v>105314</v>
      </c>
      <c r="U6" s="51">
        <f t="shared" si="0"/>
        <v>105600</v>
      </c>
      <c r="V6" s="51">
        <f t="shared" si="0"/>
        <v>103506</v>
      </c>
      <c r="W6" s="51">
        <f t="shared" si="0"/>
        <v>104253</v>
      </c>
      <c r="X6" s="51">
        <f t="shared" si="0"/>
        <v>103818</v>
      </c>
      <c r="Y6" s="51">
        <f t="shared" si="0"/>
        <v>103329</v>
      </c>
      <c r="Z6" s="51">
        <f t="shared" si="0"/>
        <v>103825</v>
      </c>
      <c r="AA6" s="51">
        <f t="shared" si="0"/>
        <v>104218</v>
      </c>
      <c r="AB6" s="51">
        <f t="shared" si="0"/>
        <v>106085</v>
      </c>
      <c r="AC6" s="51">
        <f t="shared" si="0"/>
        <v>106327</v>
      </c>
      <c r="AD6" s="51">
        <f t="shared" si="0"/>
        <v>106879</v>
      </c>
      <c r="AE6" s="52"/>
      <c r="AF6" s="52"/>
      <c r="AG6" s="109"/>
      <c r="AH6" s="52"/>
      <c r="AI6" s="52"/>
      <c r="AJ6" s="52"/>
      <c r="AK6" s="52"/>
      <c r="AL6" s="52"/>
      <c r="AM6" s="109"/>
      <c r="AN6" s="52"/>
      <c r="AO6" s="52"/>
      <c r="AS6" s="31"/>
      <c r="AZ6" s="9">
        <v>122337</v>
      </c>
      <c r="BA6" s="53"/>
    </row>
    <row r="7" spans="1:68" x14ac:dyDescent="0.2">
      <c r="A7" s="21" t="s">
        <v>281</v>
      </c>
      <c r="B7" s="53"/>
      <c r="L7" s="51">
        <f>L8+L9+L12+L15+L18+L19+L20</f>
        <v>136164</v>
      </c>
      <c r="M7" s="51">
        <f t="shared" ref="M7:AD7" si="1">M8+M9+M12+M15+M18+M19+M20</f>
        <v>137610</v>
      </c>
      <c r="N7" s="51">
        <f t="shared" si="1"/>
        <v>138860</v>
      </c>
      <c r="O7" s="51">
        <f t="shared" si="1"/>
        <v>140621</v>
      </c>
      <c r="P7" s="51">
        <f t="shared" si="1"/>
        <v>140508</v>
      </c>
      <c r="Q7" s="51">
        <f t="shared" si="1"/>
        <v>137506</v>
      </c>
      <c r="R7" s="51">
        <f t="shared" si="1"/>
        <v>140360</v>
      </c>
      <c r="S7" s="51">
        <f t="shared" si="1"/>
        <v>142479</v>
      </c>
      <c r="T7" s="51">
        <f t="shared" si="1"/>
        <v>144591</v>
      </c>
      <c r="U7" s="51">
        <f t="shared" si="1"/>
        <v>145649</v>
      </c>
      <c r="V7" s="51">
        <f t="shared" si="1"/>
        <v>147627</v>
      </c>
      <c r="W7" s="51">
        <f t="shared" si="1"/>
        <v>149647</v>
      </c>
      <c r="X7" s="51">
        <f t="shared" si="1"/>
        <v>150682</v>
      </c>
      <c r="Y7" s="51">
        <f t="shared" si="1"/>
        <v>150671</v>
      </c>
      <c r="Z7" s="51">
        <f t="shared" si="1"/>
        <v>152075</v>
      </c>
      <c r="AA7" s="51">
        <f t="shared" si="1"/>
        <v>153982</v>
      </c>
      <c r="AB7" s="51">
        <f t="shared" si="1"/>
        <v>156505</v>
      </c>
      <c r="AC7" s="51">
        <f t="shared" si="1"/>
        <v>157973</v>
      </c>
      <c r="AD7" s="51">
        <f t="shared" si="1"/>
        <v>160241</v>
      </c>
      <c r="AE7" s="52"/>
      <c r="AF7" s="52"/>
      <c r="AG7" s="109"/>
      <c r="AH7" s="52"/>
      <c r="AI7" s="52"/>
      <c r="AJ7" s="52"/>
      <c r="AK7" s="52"/>
      <c r="AL7" s="52"/>
      <c r="AM7" s="109"/>
      <c r="AN7" s="52"/>
      <c r="AO7" s="52"/>
      <c r="AS7" s="31"/>
      <c r="AZ7" s="9">
        <v>209234</v>
      </c>
      <c r="BA7" s="53"/>
    </row>
    <row r="8" spans="1:68" x14ac:dyDescent="0.2">
      <c r="A8" s="22" t="s">
        <v>7</v>
      </c>
      <c r="B8" s="26">
        <v>3081</v>
      </c>
      <c r="C8" s="28">
        <v>13353</v>
      </c>
      <c r="D8" s="28">
        <v>14065</v>
      </c>
      <c r="E8" s="28">
        <v>14788</v>
      </c>
      <c r="F8" s="28">
        <v>15407</v>
      </c>
      <c r="G8" s="28">
        <v>16341</v>
      </c>
      <c r="H8" s="28">
        <v>17009</v>
      </c>
      <c r="I8" s="28">
        <v>17663</v>
      </c>
      <c r="J8" s="28">
        <v>18342</v>
      </c>
      <c r="K8" s="28">
        <v>19479</v>
      </c>
      <c r="L8" s="25">
        <v>20308</v>
      </c>
      <c r="M8" s="6">
        <v>20700</v>
      </c>
      <c r="N8" s="6">
        <v>21008</v>
      </c>
      <c r="O8" s="6">
        <v>21138</v>
      </c>
      <c r="P8" s="6">
        <v>21508</v>
      </c>
      <c r="Q8" s="6">
        <v>21896</v>
      </c>
      <c r="R8" s="6">
        <v>22220</v>
      </c>
      <c r="S8" s="6">
        <v>22819</v>
      </c>
      <c r="T8" s="6">
        <v>22925</v>
      </c>
      <c r="U8" s="6">
        <v>22992</v>
      </c>
      <c r="V8" s="24">
        <v>23025</v>
      </c>
      <c r="W8" s="4">
        <v>23030</v>
      </c>
      <c r="X8" s="4">
        <v>23090</v>
      </c>
      <c r="Y8" s="4">
        <v>23190</v>
      </c>
      <c r="Z8" s="4">
        <v>23360</v>
      </c>
      <c r="AA8" s="4">
        <v>23390</v>
      </c>
      <c r="AB8" s="4">
        <v>23760</v>
      </c>
      <c r="AC8" s="4">
        <v>23950</v>
      </c>
      <c r="AD8" s="4">
        <v>24320</v>
      </c>
      <c r="AE8" s="53"/>
      <c r="AF8" s="53"/>
      <c r="AG8" s="31"/>
      <c r="AH8" s="53"/>
      <c r="AI8" s="53"/>
      <c r="AJ8" s="53"/>
      <c r="AK8" s="53"/>
      <c r="AL8" s="53"/>
      <c r="AM8" s="31"/>
      <c r="AN8" s="53"/>
      <c r="AO8" s="53"/>
      <c r="AS8" s="31"/>
      <c r="AZ8" s="9">
        <v>28660</v>
      </c>
      <c r="BA8" s="53"/>
    </row>
    <row r="9" spans="1:68" x14ac:dyDescent="0.2">
      <c r="A9" s="22" t="s">
        <v>6</v>
      </c>
      <c r="B9" s="53"/>
      <c r="L9" s="51">
        <f>L10+L11</f>
        <v>46550</v>
      </c>
      <c r="M9" s="51">
        <f t="shared" ref="M9:U9" si="2">M10+M11</f>
        <v>47026</v>
      </c>
      <c r="N9" s="51">
        <f t="shared" si="2"/>
        <v>47286</v>
      </c>
      <c r="O9" s="51">
        <f t="shared" si="2"/>
        <v>48388</v>
      </c>
      <c r="P9" s="51">
        <f t="shared" si="2"/>
        <v>47372</v>
      </c>
      <c r="Q9" s="51">
        <f t="shared" si="2"/>
        <v>43848</v>
      </c>
      <c r="R9" s="51">
        <f t="shared" si="2"/>
        <v>45406</v>
      </c>
      <c r="S9" s="51">
        <f t="shared" si="2"/>
        <v>46117</v>
      </c>
      <c r="T9" s="51">
        <f t="shared" si="2"/>
        <v>47339</v>
      </c>
      <c r="U9" s="51">
        <f t="shared" si="2"/>
        <v>47144</v>
      </c>
      <c r="V9" s="51">
        <f>V10+V11</f>
        <v>46837</v>
      </c>
      <c r="W9" s="51">
        <f>W10+W11</f>
        <v>47982</v>
      </c>
      <c r="X9" s="51">
        <f t="shared" ref="X9" si="3">X10+X11</f>
        <v>48792</v>
      </c>
      <c r="Y9" s="51">
        <f t="shared" ref="Y9" si="4">Y10+Y11</f>
        <v>47056</v>
      </c>
      <c r="Z9" s="51">
        <f t="shared" ref="Z9" si="5">Z10+Z11</f>
        <v>47441</v>
      </c>
      <c r="AA9" s="51">
        <f t="shared" ref="AA9" si="6">AA10+AA11</f>
        <v>48668</v>
      </c>
      <c r="AB9" s="51">
        <f t="shared" ref="AB9" si="7">AB10+AB11</f>
        <v>49793</v>
      </c>
      <c r="AC9" s="51">
        <f t="shared" ref="AC9" si="8">AC10+AC11</f>
        <v>50116</v>
      </c>
      <c r="AD9" s="51">
        <f t="shared" ref="AD9" si="9">AD10+AD11</f>
        <v>51151</v>
      </c>
      <c r="AE9" s="52"/>
      <c r="AF9" s="52"/>
      <c r="AG9" s="109"/>
      <c r="AH9" s="52"/>
      <c r="AI9" s="52"/>
      <c r="AJ9" s="52"/>
      <c r="AK9" s="52"/>
      <c r="AL9" s="52"/>
      <c r="AM9" s="109"/>
      <c r="AN9" s="52"/>
      <c r="AO9" s="52"/>
      <c r="AS9" s="31"/>
      <c r="AZ9" s="9">
        <v>65112</v>
      </c>
      <c r="BA9" s="53"/>
    </row>
    <row r="10" spans="1:68" x14ac:dyDescent="0.2">
      <c r="A10" s="15" t="s">
        <v>283</v>
      </c>
      <c r="B10" s="26">
        <v>38142</v>
      </c>
      <c r="C10" s="28">
        <v>38129</v>
      </c>
      <c r="D10" s="28">
        <v>37893</v>
      </c>
      <c r="E10" s="28">
        <v>37726</v>
      </c>
      <c r="F10" s="28">
        <v>37678</v>
      </c>
      <c r="G10" s="28">
        <v>38169</v>
      </c>
      <c r="H10" s="28">
        <v>37966</v>
      </c>
      <c r="I10" s="28">
        <v>37851</v>
      </c>
      <c r="J10" s="28">
        <v>37649</v>
      </c>
      <c r="K10" s="28">
        <v>37567</v>
      </c>
      <c r="L10" s="25">
        <v>37259</v>
      </c>
      <c r="M10" s="6">
        <v>37752</v>
      </c>
      <c r="N10" s="6">
        <v>37999</v>
      </c>
      <c r="O10" s="6">
        <v>39085</v>
      </c>
      <c r="P10" s="6">
        <v>38110</v>
      </c>
      <c r="Q10" s="6">
        <v>34714</v>
      </c>
      <c r="R10" s="6">
        <v>36202</v>
      </c>
      <c r="S10" s="6">
        <v>36876</v>
      </c>
      <c r="T10" s="6">
        <v>38099</v>
      </c>
      <c r="U10" s="6">
        <v>37944</v>
      </c>
      <c r="V10" s="24">
        <v>37729</v>
      </c>
      <c r="W10" s="4">
        <v>38790</v>
      </c>
      <c r="X10" s="4">
        <v>39650</v>
      </c>
      <c r="Y10" s="4">
        <v>37850</v>
      </c>
      <c r="Z10" s="4">
        <v>38180</v>
      </c>
      <c r="AA10" s="4">
        <v>39410</v>
      </c>
      <c r="AB10" s="4">
        <v>40500</v>
      </c>
      <c r="AC10" s="4">
        <v>40630</v>
      </c>
      <c r="AD10" s="4">
        <v>41500</v>
      </c>
      <c r="AE10" s="53"/>
      <c r="AF10" s="53"/>
      <c r="AG10" s="31"/>
      <c r="AH10" s="53"/>
      <c r="AI10" s="53"/>
      <c r="AJ10" s="53"/>
      <c r="AK10" s="53"/>
      <c r="AL10" s="53"/>
      <c r="AM10" s="31"/>
      <c r="AN10" s="53"/>
      <c r="AO10" s="53"/>
      <c r="AS10" s="31"/>
      <c r="AZ10" s="9">
        <v>52017</v>
      </c>
      <c r="BA10" s="53"/>
    </row>
    <row r="11" spans="1:68" x14ac:dyDescent="0.2">
      <c r="A11" s="15" t="s">
        <v>284</v>
      </c>
      <c r="B11" s="53"/>
      <c r="L11" s="14">
        <f>'OFM SAEP UUGA'!C78+'OFM SAEP UUGA'!C80+'OFM SAEP UUGA'!C85</f>
        <v>9291</v>
      </c>
      <c r="M11" s="14">
        <f>'OFM SAEP UUGA'!D78+'OFM SAEP UUGA'!D80+'OFM SAEP UUGA'!D85</f>
        <v>9274</v>
      </c>
      <c r="N11" s="14">
        <f>'OFM SAEP UUGA'!E78+'OFM SAEP UUGA'!E80+'OFM SAEP UUGA'!E85</f>
        <v>9287</v>
      </c>
      <c r="O11" s="14">
        <f>'OFM SAEP UUGA'!F78+'OFM SAEP UUGA'!F80+'OFM SAEP UUGA'!F85</f>
        <v>9303</v>
      </c>
      <c r="P11" s="14">
        <f>'OFM SAEP UUGA'!G78+'OFM SAEP UUGA'!G80+'OFM SAEP UUGA'!G85</f>
        <v>9262</v>
      </c>
      <c r="Q11" s="14">
        <f>'OFM SAEP UUGA'!H78+'OFM SAEP UUGA'!H80+'OFM SAEP UUGA'!H85</f>
        <v>9134</v>
      </c>
      <c r="R11" s="14">
        <f>'OFM SAEP UUGA'!I78+'OFM SAEP UUGA'!I80+'OFM SAEP UUGA'!I85</f>
        <v>9204</v>
      </c>
      <c r="S11" s="14">
        <f>'OFM SAEP UUGA'!J78+'OFM SAEP UUGA'!J80+'OFM SAEP UUGA'!J85</f>
        <v>9241</v>
      </c>
      <c r="T11" s="14">
        <f>'OFM SAEP UUGA'!K78+'OFM SAEP UUGA'!K80+'OFM SAEP UUGA'!K85</f>
        <v>9240</v>
      </c>
      <c r="U11" s="14">
        <f>'OFM SAEP UUGA'!L78+'OFM SAEP UUGA'!L80+'OFM SAEP UUGA'!L85</f>
        <v>9200</v>
      </c>
      <c r="V11" s="14">
        <f>'OFM SAEP UUGA'!M78+'OFM SAEP UUGA'!M80+'OFM SAEP UUGA'!M85</f>
        <v>9108</v>
      </c>
      <c r="W11" s="14">
        <f>'OFM SAEP UUGA'!N78+'OFM SAEP UUGA'!N80+'OFM SAEP UUGA'!N85</f>
        <v>9192</v>
      </c>
      <c r="X11" s="14">
        <f>'OFM SAEP UUGA'!O78+'OFM SAEP UUGA'!O80+'OFM SAEP UUGA'!O85</f>
        <v>9142</v>
      </c>
      <c r="Y11" s="14">
        <f>'OFM SAEP UUGA'!P78+'OFM SAEP UUGA'!P80+'OFM SAEP UUGA'!P85</f>
        <v>9206</v>
      </c>
      <c r="Z11" s="14">
        <f>'OFM SAEP UUGA'!Q78+'OFM SAEP UUGA'!Q80+'OFM SAEP UUGA'!Q85</f>
        <v>9261</v>
      </c>
      <c r="AA11" s="14">
        <f>'OFM SAEP UUGA'!R78+'OFM SAEP UUGA'!R80+'OFM SAEP UUGA'!R85</f>
        <v>9258</v>
      </c>
      <c r="AB11" s="14">
        <f>'OFM SAEP UUGA'!S78+'OFM SAEP UUGA'!S80+'OFM SAEP UUGA'!S85</f>
        <v>9293</v>
      </c>
      <c r="AC11" s="14">
        <f>'OFM SAEP UUGA'!T78+'OFM SAEP UUGA'!T80+'OFM SAEP UUGA'!T85</f>
        <v>9486</v>
      </c>
      <c r="AD11" s="14">
        <f>'OFM SAEP UUGA'!U78+'OFM SAEP UUGA'!U80+'OFM SAEP UUGA'!U85</f>
        <v>9651</v>
      </c>
      <c r="AE11" s="49"/>
      <c r="AF11" s="49"/>
      <c r="AG11" s="110"/>
      <c r="AH11" s="49"/>
      <c r="AI11" s="49"/>
      <c r="AJ11" s="49"/>
      <c r="AK11" s="49"/>
      <c r="AL11" s="49"/>
      <c r="AM11" s="110"/>
      <c r="AN11" s="49"/>
      <c r="AO11" s="49"/>
      <c r="AS11" s="31"/>
      <c r="AZ11" s="9">
        <v>13095</v>
      </c>
      <c r="BA11" s="53"/>
    </row>
    <row r="12" spans="1:68" x14ac:dyDescent="0.2">
      <c r="A12" s="22" t="s">
        <v>9</v>
      </c>
      <c r="B12" s="53"/>
      <c r="L12" s="51">
        <f>L13+L14</f>
        <v>20995</v>
      </c>
      <c r="M12" s="51">
        <f t="shared" ref="M12:AD12" si="10">M13+M14</f>
        <v>21240</v>
      </c>
      <c r="N12" s="51">
        <f t="shared" si="10"/>
        <v>21530</v>
      </c>
      <c r="O12" s="51">
        <f t="shared" si="10"/>
        <v>21707</v>
      </c>
      <c r="P12" s="51">
        <f t="shared" si="10"/>
        <v>21964</v>
      </c>
      <c r="Q12" s="51">
        <f t="shared" si="10"/>
        <v>22150</v>
      </c>
      <c r="R12" s="51">
        <f t="shared" si="10"/>
        <v>22501</v>
      </c>
      <c r="S12" s="51">
        <f t="shared" si="10"/>
        <v>22796</v>
      </c>
      <c r="T12" s="51">
        <f t="shared" si="10"/>
        <v>23053</v>
      </c>
      <c r="U12" s="51">
        <f t="shared" si="10"/>
        <v>23192</v>
      </c>
      <c r="V12" s="51">
        <f t="shared" si="10"/>
        <v>25547</v>
      </c>
      <c r="W12" s="51">
        <f t="shared" si="10"/>
        <v>25993</v>
      </c>
      <c r="X12" s="51">
        <f t="shared" si="10"/>
        <v>26293</v>
      </c>
      <c r="Y12" s="51">
        <f t="shared" si="10"/>
        <v>27412</v>
      </c>
      <c r="Z12" s="51">
        <f t="shared" si="10"/>
        <v>27684</v>
      </c>
      <c r="AA12" s="51">
        <f t="shared" si="10"/>
        <v>28047</v>
      </c>
      <c r="AB12" s="51">
        <f t="shared" si="10"/>
        <v>28486</v>
      </c>
      <c r="AC12" s="51">
        <f t="shared" si="10"/>
        <v>28721</v>
      </c>
      <c r="AD12" s="51">
        <f t="shared" si="10"/>
        <v>28955</v>
      </c>
      <c r="AE12" s="52"/>
      <c r="AF12" s="52"/>
      <c r="AG12" s="109"/>
      <c r="AH12" s="52"/>
      <c r="AI12" s="52"/>
      <c r="AJ12" s="52"/>
      <c r="AK12" s="52"/>
      <c r="AL12" s="52"/>
      <c r="AM12" s="109"/>
      <c r="AN12" s="52"/>
      <c r="AO12" s="52"/>
      <c r="AS12" s="31"/>
      <c r="AZ12" s="9">
        <v>41837</v>
      </c>
      <c r="BA12" s="53"/>
    </row>
    <row r="13" spans="1:68" x14ac:dyDescent="0.2">
      <c r="A13" s="15" t="s">
        <v>285</v>
      </c>
      <c r="B13" s="26">
        <v>4984</v>
      </c>
      <c r="C13" s="28">
        <v>5109</v>
      </c>
      <c r="D13" s="28">
        <v>5292</v>
      </c>
      <c r="E13" s="28">
        <v>5678</v>
      </c>
      <c r="F13" s="28">
        <v>5775</v>
      </c>
      <c r="G13" s="28">
        <v>6290</v>
      </c>
      <c r="H13" s="28">
        <v>6638</v>
      </c>
      <c r="I13" s="28">
        <v>6962</v>
      </c>
      <c r="J13" s="28">
        <v>7094</v>
      </c>
      <c r="K13" s="28">
        <v>7448</v>
      </c>
      <c r="L13" s="25">
        <v>7693</v>
      </c>
      <c r="M13" s="6">
        <v>7827</v>
      </c>
      <c r="N13" s="6">
        <v>7962</v>
      </c>
      <c r="O13" s="6">
        <v>7980</v>
      </c>
      <c r="P13" s="6">
        <v>8161</v>
      </c>
      <c r="Q13" s="6">
        <v>8403</v>
      </c>
      <c r="R13" s="6">
        <v>8513</v>
      </c>
      <c r="S13" s="6">
        <v>8613</v>
      </c>
      <c r="T13" s="6">
        <v>8731</v>
      </c>
      <c r="U13" s="6">
        <v>8794</v>
      </c>
      <c r="V13" s="24">
        <v>11157</v>
      </c>
      <c r="W13" s="4">
        <v>11440</v>
      </c>
      <c r="X13" s="4">
        <v>11780</v>
      </c>
      <c r="Y13" s="4">
        <v>12870</v>
      </c>
      <c r="Z13" s="4">
        <v>13150</v>
      </c>
      <c r="AA13" s="4">
        <v>13510</v>
      </c>
      <c r="AB13" s="4">
        <v>13810</v>
      </c>
      <c r="AC13" s="4">
        <v>13990</v>
      </c>
      <c r="AD13" s="4">
        <v>14160</v>
      </c>
      <c r="AE13" s="53"/>
      <c r="AF13" s="53"/>
      <c r="AG13" s="31"/>
      <c r="AH13" s="53"/>
      <c r="AI13" s="53"/>
      <c r="AJ13" s="53"/>
      <c r="AK13" s="53"/>
      <c r="AL13" s="53"/>
      <c r="AM13" s="31"/>
      <c r="AN13" s="53"/>
      <c r="AO13" s="53"/>
      <c r="AS13" s="31"/>
      <c r="AZ13" s="9">
        <v>20558</v>
      </c>
      <c r="BA13" s="53"/>
    </row>
    <row r="14" spans="1:68" x14ac:dyDescent="0.2">
      <c r="A14" s="15" t="s">
        <v>286</v>
      </c>
      <c r="B14" s="53"/>
      <c r="L14" s="14">
        <v>13302</v>
      </c>
      <c r="M14" s="14">
        <v>13413</v>
      </c>
      <c r="N14" s="14">
        <v>13568</v>
      </c>
      <c r="O14" s="14">
        <v>13727</v>
      </c>
      <c r="P14" s="14">
        <v>13803</v>
      </c>
      <c r="Q14" s="14">
        <v>13747</v>
      </c>
      <c r="R14" s="14">
        <v>13988</v>
      </c>
      <c r="S14" s="14">
        <v>14183</v>
      </c>
      <c r="T14" s="14">
        <v>14322</v>
      </c>
      <c r="U14" s="14">
        <v>14398</v>
      </c>
      <c r="V14" s="14">
        <v>14390</v>
      </c>
      <c r="W14" s="14">
        <v>14553</v>
      </c>
      <c r="X14" s="14">
        <v>14513</v>
      </c>
      <c r="Y14" s="14">
        <v>14542</v>
      </c>
      <c r="Z14" s="14">
        <v>14534</v>
      </c>
      <c r="AA14" s="14">
        <v>14537</v>
      </c>
      <c r="AB14" s="14">
        <v>14676</v>
      </c>
      <c r="AC14" s="14">
        <v>14731</v>
      </c>
      <c r="AD14" s="14">
        <v>14795</v>
      </c>
      <c r="AE14" s="49"/>
      <c r="AF14" s="49"/>
      <c r="AG14" s="110"/>
      <c r="AH14" s="49"/>
      <c r="AI14" s="49"/>
      <c r="AJ14" s="49"/>
      <c r="AK14" s="49"/>
      <c r="AL14" s="49"/>
      <c r="AM14" s="110"/>
      <c r="AN14" s="49"/>
      <c r="AO14" s="49"/>
      <c r="AS14" s="31"/>
      <c r="AZ14" s="9">
        <v>21279</v>
      </c>
      <c r="BA14" s="53"/>
    </row>
    <row r="15" spans="1:68" x14ac:dyDescent="0.2">
      <c r="A15" s="22" t="s">
        <v>10</v>
      </c>
      <c r="B15" s="53"/>
      <c r="L15" s="51">
        <f>L16+L17</f>
        <v>7261</v>
      </c>
      <c r="M15" s="51">
        <f t="shared" ref="M15:AD15" si="11">M16+M17</f>
        <v>7439</v>
      </c>
      <c r="N15" s="51">
        <f t="shared" si="11"/>
        <v>7536</v>
      </c>
      <c r="O15" s="51">
        <f t="shared" si="11"/>
        <v>7588</v>
      </c>
      <c r="P15" s="51">
        <f t="shared" si="11"/>
        <v>7817</v>
      </c>
      <c r="Q15" s="51">
        <f t="shared" si="11"/>
        <v>8114</v>
      </c>
      <c r="R15" s="51">
        <f t="shared" si="11"/>
        <v>8185</v>
      </c>
      <c r="S15" s="51">
        <f t="shared" si="11"/>
        <v>8291</v>
      </c>
      <c r="T15" s="51">
        <f t="shared" si="11"/>
        <v>8582</v>
      </c>
      <c r="U15" s="51">
        <f t="shared" si="11"/>
        <v>9579</v>
      </c>
      <c r="V15" s="51">
        <f t="shared" si="11"/>
        <v>9672</v>
      </c>
      <c r="W15" s="51">
        <f t="shared" si="11"/>
        <v>9717</v>
      </c>
      <c r="X15" s="51">
        <f t="shared" si="11"/>
        <v>9830</v>
      </c>
      <c r="Y15" s="51">
        <f t="shared" si="11"/>
        <v>10055</v>
      </c>
      <c r="Z15" s="51">
        <f t="shared" si="11"/>
        <v>10245</v>
      </c>
      <c r="AA15" s="51">
        <f t="shared" si="11"/>
        <v>10421</v>
      </c>
      <c r="AB15" s="51">
        <f t="shared" si="11"/>
        <v>10683</v>
      </c>
      <c r="AC15" s="51">
        <f t="shared" si="11"/>
        <v>10983</v>
      </c>
      <c r="AD15" s="51">
        <f t="shared" si="11"/>
        <v>11332</v>
      </c>
      <c r="AE15" s="52"/>
      <c r="AF15" s="52"/>
      <c r="AG15" s="109"/>
      <c r="AH15" s="52"/>
      <c r="AI15" s="52"/>
      <c r="AJ15" s="52"/>
      <c r="AK15" s="52"/>
      <c r="AL15" s="52"/>
      <c r="AM15" s="109"/>
      <c r="AN15" s="52"/>
      <c r="AO15" s="52"/>
      <c r="AS15" s="31"/>
      <c r="AZ15" s="9">
        <v>14808</v>
      </c>
      <c r="BA15" s="53"/>
    </row>
    <row r="16" spans="1:68" x14ac:dyDescent="0.2">
      <c r="A16" s="15" t="s">
        <v>288</v>
      </c>
      <c r="B16" s="26">
        <v>4848</v>
      </c>
      <c r="C16" s="28">
        <v>5212</v>
      </c>
      <c r="D16" s="28">
        <v>5306</v>
      </c>
      <c r="E16" s="28">
        <v>5386</v>
      </c>
      <c r="F16" s="28">
        <v>5494</v>
      </c>
      <c r="G16" s="28">
        <v>5913</v>
      </c>
      <c r="H16" s="28">
        <v>6188</v>
      </c>
      <c r="I16" s="28">
        <v>6301</v>
      </c>
      <c r="J16" s="28">
        <v>6637</v>
      </c>
      <c r="K16" s="28">
        <v>6663</v>
      </c>
      <c r="L16" s="25">
        <v>6813</v>
      </c>
      <c r="M16" s="6">
        <v>6988</v>
      </c>
      <c r="N16" s="6">
        <v>7081</v>
      </c>
      <c r="O16" s="6">
        <v>7129</v>
      </c>
      <c r="P16" s="6">
        <v>7357</v>
      </c>
      <c r="Q16" s="6">
        <v>7657</v>
      </c>
      <c r="R16" s="6">
        <v>7722</v>
      </c>
      <c r="S16" s="6">
        <v>7823</v>
      </c>
      <c r="T16" s="6">
        <v>8110</v>
      </c>
      <c r="U16" s="6">
        <v>9106</v>
      </c>
      <c r="V16" s="25">
        <v>9200</v>
      </c>
      <c r="W16" s="4">
        <v>9245</v>
      </c>
      <c r="X16" s="4">
        <v>9360</v>
      </c>
      <c r="Y16" s="4">
        <v>9585</v>
      </c>
      <c r="Z16" s="4">
        <v>9775</v>
      </c>
      <c r="AA16" s="4">
        <v>9950</v>
      </c>
      <c r="AB16" s="4">
        <v>10210</v>
      </c>
      <c r="AC16" s="4">
        <v>10510</v>
      </c>
      <c r="AD16" s="4">
        <v>10850</v>
      </c>
      <c r="AE16" s="53"/>
      <c r="AF16" s="53"/>
      <c r="AG16" s="31"/>
      <c r="AH16" s="53"/>
      <c r="AI16" s="53"/>
      <c r="AJ16" s="53"/>
      <c r="AK16" s="53"/>
      <c r="AL16" s="53"/>
      <c r="AM16" s="31"/>
      <c r="AN16" s="53"/>
      <c r="AO16" s="53"/>
      <c r="AS16" s="31"/>
      <c r="AZ16" s="9">
        <v>10552</v>
      </c>
      <c r="BA16" s="53"/>
    </row>
    <row r="17" spans="1:68" x14ac:dyDescent="0.2">
      <c r="A17" s="15" t="s">
        <v>287</v>
      </c>
      <c r="B17" s="53"/>
      <c r="L17" s="14">
        <v>448</v>
      </c>
      <c r="M17" s="14">
        <v>451</v>
      </c>
      <c r="N17" s="14">
        <v>455</v>
      </c>
      <c r="O17" s="14">
        <v>459</v>
      </c>
      <c r="P17" s="14">
        <v>460</v>
      </c>
      <c r="Q17" s="14">
        <v>457</v>
      </c>
      <c r="R17" s="14">
        <v>463</v>
      </c>
      <c r="S17" s="14">
        <v>468</v>
      </c>
      <c r="T17" s="14">
        <v>472</v>
      </c>
      <c r="U17" s="14">
        <v>473</v>
      </c>
      <c r="V17" s="14">
        <v>472</v>
      </c>
      <c r="W17" s="14">
        <v>472</v>
      </c>
      <c r="X17" s="14">
        <v>470</v>
      </c>
      <c r="Y17" s="14">
        <v>470</v>
      </c>
      <c r="Z17" s="14">
        <v>470</v>
      </c>
      <c r="AA17" s="14">
        <v>471</v>
      </c>
      <c r="AB17" s="14">
        <v>473</v>
      </c>
      <c r="AC17" s="14">
        <v>473</v>
      </c>
      <c r="AD17" s="14">
        <v>482</v>
      </c>
      <c r="AE17" s="49"/>
      <c r="AF17" s="49"/>
      <c r="AG17" s="110"/>
      <c r="AH17" s="49"/>
      <c r="AI17" s="49"/>
      <c r="AJ17" s="49"/>
      <c r="AK17" s="49"/>
      <c r="AL17" s="49"/>
      <c r="AM17" s="110"/>
      <c r="AN17" s="49"/>
      <c r="AO17" s="49"/>
      <c r="AS17" s="31"/>
      <c r="AZ17" s="9">
        <v>4256</v>
      </c>
      <c r="BA17" s="53"/>
    </row>
    <row r="18" spans="1:68" x14ac:dyDescent="0.2">
      <c r="A18" s="22" t="s">
        <v>8</v>
      </c>
      <c r="B18" s="53"/>
      <c r="L18" s="14">
        <v>21102</v>
      </c>
      <c r="M18" s="14">
        <v>21249</v>
      </c>
      <c r="N18" s="14">
        <v>21468</v>
      </c>
      <c r="O18" s="14">
        <v>21690</v>
      </c>
      <c r="P18" s="14">
        <v>21781</v>
      </c>
      <c r="Q18" s="14">
        <v>21665</v>
      </c>
      <c r="R18" s="14">
        <v>22018</v>
      </c>
      <c r="S18" s="14">
        <v>22298</v>
      </c>
      <c r="T18" s="14">
        <v>22488</v>
      </c>
      <c r="U18" s="14">
        <v>22580</v>
      </c>
      <c r="V18" s="14">
        <v>22541</v>
      </c>
      <c r="W18" s="14">
        <v>22792</v>
      </c>
      <c r="X18" s="14">
        <v>22628</v>
      </c>
      <c r="Y18" s="14">
        <v>22765</v>
      </c>
      <c r="Z18" s="14">
        <v>22877</v>
      </c>
      <c r="AA18" s="14">
        <v>22898</v>
      </c>
      <c r="AB18" s="14">
        <v>23054</v>
      </c>
      <c r="AC18" s="14">
        <v>23253</v>
      </c>
      <c r="AD18" s="14">
        <v>23361</v>
      </c>
      <c r="AE18" s="49"/>
      <c r="AF18" s="49"/>
      <c r="AG18" s="110"/>
      <c r="AH18" s="49"/>
      <c r="AI18" s="49"/>
      <c r="AJ18" s="49"/>
      <c r="AK18" s="49"/>
      <c r="AL18" s="49"/>
      <c r="AM18" s="110"/>
      <c r="AN18" s="49"/>
      <c r="AO18" s="49"/>
      <c r="AS18" s="31"/>
      <c r="AZ18" s="9">
        <v>29476</v>
      </c>
      <c r="BA18" s="53"/>
    </row>
    <row r="19" spans="1:68" x14ac:dyDescent="0.2">
      <c r="A19" s="22" t="s">
        <v>12</v>
      </c>
      <c r="B19" s="53"/>
      <c r="L19" s="14">
        <v>1468</v>
      </c>
      <c r="M19" s="14">
        <v>1526</v>
      </c>
      <c r="N19" s="14">
        <v>1590</v>
      </c>
      <c r="O19" s="14">
        <v>1654</v>
      </c>
      <c r="P19" s="14">
        <v>1708</v>
      </c>
      <c r="Q19" s="14">
        <v>1745</v>
      </c>
      <c r="R19" s="14">
        <v>1820</v>
      </c>
      <c r="S19" s="14">
        <v>1890</v>
      </c>
      <c r="T19" s="14">
        <v>1952</v>
      </c>
      <c r="U19" s="14">
        <v>2006</v>
      </c>
      <c r="V19" s="14">
        <v>2048</v>
      </c>
      <c r="W19" s="14">
        <v>2061</v>
      </c>
      <c r="X19" s="14">
        <v>2084</v>
      </c>
      <c r="Y19" s="14">
        <v>2102</v>
      </c>
      <c r="Z19" s="14">
        <v>2174</v>
      </c>
      <c r="AA19" s="14">
        <v>2177</v>
      </c>
      <c r="AB19" s="14">
        <v>2202</v>
      </c>
      <c r="AC19" s="14">
        <v>2267</v>
      </c>
      <c r="AD19" s="14">
        <v>2348</v>
      </c>
      <c r="AE19" s="49"/>
      <c r="AF19" s="49"/>
      <c r="AG19" s="110"/>
      <c r="AH19" s="49"/>
      <c r="AI19" s="49"/>
      <c r="AJ19" s="49"/>
      <c r="AK19" s="49"/>
      <c r="AL19" s="49"/>
      <c r="AM19" s="110"/>
      <c r="AN19" s="49"/>
      <c r="AO19" s="49"/>
      <c r="AS19" s="31"/>
      <c r="AZ19" s="9">
        <v>5006</v>
      </c>
      <c r="BA19" s="53"/>
    </row>
    <row r="20" spans="1:68" x14ac:dyDescent="0.2">
      <c r="A20" s="22" t="s">
        <v>11</v>
      </c>
      <c r="B20" s="53"/>
      <c r="L20" s="14">
        <v>18480</v>
      </c>
      <c r="M20" s="14">
        <v>18430</v>
      </c>
      <c r="N20" s="14">
        <v>18442</v>
      </c>
      <c r="O20" s="14">
        <v>18456</v>
      </c>
      <c r="P20" s="14">
        <v>18358</v>
      </c>
      <c r="Q20" s="14">
        <v>18088</v>
      </c>
      <c r="R20" s="14">
        <v>18210</v>
      </c>
      <c r="S20" s="14">
        <v>18268</v>
      </c>
      <c r="T20" s="14">
        <v>18252</v>
      </c>
      <c r="U20" s="14">
        <v>18156</v>
      </c>
      <c r="V20" s="14">
        <v>17957</v>
      </c>
      <c r="W20" s="14">
        <v>18072</v>
      </c>
      <c r="X20" s="14">
        <v>17965</v>
      </c>
      <c r="Y20" s="14">
        <v>18091</v>
      </c>
      <c r="Z20" s="14">
        <v>18294</v>
      </c>
      <c r="AA20" s="14">
        <v>18381</v>
      </c>
      <c r="AB20" s="14">
        <v>18527</v>
      </c>
      <c r="AC20" s="14">
        <v>18683</v>
      </c>
      <c r="AD20" s="14">
        <v>18774</v>
      </c>
      <c r="AE20" s="49"/>
      <c r="AF20" s="49"/>
      <c r="AG20" s="110"/>
      <c r="AH20" s="49"/>
      <c r="AI20" s="49"/>
      <c r="AJ20" s="49"/>
      <c r="AK20" s="49"/>
      <c r="AL20" s="49"/>
      <c r="AM20" s="110"/>
      <c r="AN20" s="49"/>
      <c r="AO20" s="49"/>
      <c r="AS20" s="31"/>
      <c r="AZ20" s="9">
        <v>24335</v>
      </c>
      <c r="BA20" s="53"/>
    </row>
    <row r="21" spans="1:68" x14ac:dyDescent="0.2"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Z21" s="53"/>
      <c r="BA21" s="53"/>
    </row>
    <row r="22" spans="1:68" x14ac:dyDescent="0.2"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Z22" s="53"/>
      <c r="BA22" s="53"/>
    </row>
    <row r="23" spans="1:68" x14ac:dyDescent="0.2"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Z23" s="53"/>
      <c r="BA23" s="53"/>
    </row>
    <row r="24" spans="1:68" x14ac:dyDescent="0.2">
      <c r="A24" s="23" t="s">
        <v>289</v>
      </c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Z24" s="53"/>
      <c r="BA24" s="53"/>
    </row>
    <row r="25" spans="1:68" x14ac:dyDescent="0.2">
      <c r="A25" s="3" t="s">
        <v>290</v>
      </c>
      <c r="B25" s="27">
        <v>1507305</v>
      </c>
      <c r="C25" s="5">
        <v>1549991</v>
      </c>
      <c r="D25" s="5">
        <v>1570997</v>
      </c>
      <c r="E25" s="5">
        <v>1590603</v>
      </c>
      <c r="F25" s="5">
        <v>1609529</v>
      </c>
      <c r="G25" s="5">
        <v>1625241</v>
      </c>
      <c r="H25" s="5">
        <v>1640249</v>
      </c>
      <c r="I25" s="5">
        <v>1659106</v>
      </c>
      <c r="J25" s="5">
        <v>1686266</v>
      </c>
      <c r="K25" s="5">
        <v>1712122</v>
      </c>
      <c r="L25" s="25">
        <v>1737046</v>
      </c>
      <c r="M25" s="6">
        <v>1755487</v>
      </c>
      <c r="N25" s="6">
        <v>1777514</v>
      </c>
      <c r="O25" s="6">
        <v>1788082</v>
      </c>
      <c r="P25" s="6">
        <v>1800783</v>
      </c>
      <c r="Q25" s="6">
        <v>1814999</v>
      </c>
      <c r="R25" s="6">
        <v>1845209</v>
      </c>
      <c r="S25" s="6">
        <v>1871098</v>
      </c>
      <c r="T25" s="6">
        <v>1891125</v>
      </c>
      <c r="U25" s="6">
        <v>1909205</v>
      </c>
      <c r="V25" s="24">
        <v>1931249</v>
      </c>
      <c r="W25" s="4">
        <v>1942600</v>
      </c>
      <c r="X25" s="4">
        <v>1957000</v>
      </c>
      <c r="Y25" s="4">
        <v>1981900</v>
      </c>
      <c r="Z25" s="4">
        <v>2017250</v>
      </c>
      <c r="AA25" s="4">
        <v>2052800</v>
      </c>
      <c r="AB25" s="4">
        <v>2105100</v>
      </c>
      <c r="AC25" s="4">
        <v>2153700</v>
      </c>
      <c r="AD25" s="4">
        <v>2190200</v>
      </c>
      <c r="AE25" s="50">
        <v>2207401</v>
      </c>
      <c r="AF25" s="50">
        <v>2231408</v>
      </c>
      <c r="AG25" s="32">
        <v>2192602</v>
      </c>
      <c r="AH25" s="50">
        <v>2257650</v>
      </c>
      <c r="AI25" s="50">
        <v>2283693</v>
      </c>
      <c r="AJ25" s="50">
        <v>2308542</v>
      </c>
      <c r="AK25" s="50">
        <v>2332421</v>
      </c>
      <c r="AL25" s="50">
        <v>2355571</v>
      </c>
      <c r="AM25" s="32">
        <v>2257827</v>
      </c>
      <c r="AN25" s="50">
        <v>2379739</v>
      </c>
      <c r="AO25" s="50">
        <v>2403467</v>
      </c>
      <c r="AP25" s="50">
        <v>2427224</v>
      </c>
      <c r="AQ25" s="50">
        <v>2450969</v>
      </c>
      <c r="AR25" s="50">
        <v>2474625</v>
      </c>
      <c r="AS25" s="32">
        <v>2314642</v>
      </c>
      <c r="AT25" s="50">
        <v>2498788</v>
      </c>
      <c r="AU25" s="50">
        <v>2522135</v>
      </c>
      <c r="AV25" s="50">
        <v>2545225</v>
      </c>
      <c r="AW25" s="50">
        <v>2567674</v>
      </c>
      <c r="AX25" s="50">
        <v>2589545</v>
      </c>
      <c r="AY25" s="32">
        <v>2375423</v>
      </c>
      <c r="AZ25" s="31"/>
      <c r="BA25" s="50">
        <v>2610572</v>
      </c>
      <c r="BB25" s="50">
        <v>2631048</v>
      </c>
      <c r="BC25" s="50">
        <v>2650998</v>
      </c>
      <c r="BD25" s="50">
        <v>2670566</v>
      </c>
      <c r="BE25" s="50">
        <v>2689938</v>
      </c>
      <c r="BF25" s="32">
        <v>2451120</v>
      </c>
      <c r="BG25" s="50">
        <v>2710107</v>
      </c>
      <c r="BH25" s="50">
        <v>2729418</v>
      </c>
      <c r="BI25" s="50">
        <v>2748399</v>
      </c>
      <c r="BJ25" s="50">
        <v>2767079</v>
      </c>
      <c r="BK25" s="50">
        <v>2785527</v>
      </c>
      <c r="BL25" s="50">
        <v>2803306</v>
      </c>
      <c r="BM25" s="50">
        <v>2820869</v>
      </c>
      <c r="BN25" s="50">
        <v>2838246</v>
      </c>
      <c r="BO25" s="50">
        <v>2855467</v>
      </c>
      <c r="BP25" s="47">
        <v>2872566</v>
      </c>
    </row>
    <row r="26" spans="1:68" x14ac:dyDescent="0.2">
      <c r="A26" s="3" t="s">
        <v>291</v>
      </c>
      <c r="B26" s="27">
        <v>586203</v>
      </c>
      <c r="C26" s="5">
        <v>598065</v>
      </c>
      <c r="D26" s="5">
        <v>610619</v>
      </c>
      <c r="E26" s="5">
        <v>623697</v>
      </c>
      <c r="F26" s="5">
        <v>636802</v>
      </c>
      <c r="G26" s="5">
        <v>649284</v>
      </c>
      <c r="H26" s="5">
        <v>653212</v>
      </c>
      <c r="I26" s="5">
        <v>664070</v>
      </c>
      <c r="J26" s="5">
        <v>675651</v>
      </c>
      <c r="K26" s="5">
        <v>688884</v>
      </c>
      <c r="L26" s="25">
        <v>709288</v>
      </c>
      <c r="M26" s="6">
        <v>721124</v>
      </c>
      <c r="N26" s="6">
        <v>731969</v>
      </c>
      <c r="O26" s="6">
        <v>743701</v>
      </c>
      <c r="P26" s="6">
        <v>756919</v>
      </c>
      <c r="Q26" s="6">
        <v>774050</v>
      </c>
      <c r="R26" s="6">
        <v>786911</v>
      </c>
      <c r="S26" s="6">
        <v>794330</v>
      </c>
      <c r="T26" s="6">
        <v>796900</v>
      </c>
      <c r="U26" s="6">
        <v>795225</v>
      </c>
      <c r="V26" s="24">
        <v>795225</v>
      </c>
      <c r="W26" s="4">
        <v>802150</v>
      </c>
      <c r="X26" s="4">
        <v>808200</v>
      </c>
      <c r="Y26" s="4">
        <v>814500</v>
      </c>
      <c r="Z26" s="4">
        <v>821300</v>
      </c>
      <c r="AA26" s="4">
        <v>830120</v>
      </c>
      <c r="AB26" s="4">
        <v>844490</v>
      </c>
      <c r="AC26" s="4">
        <v>859400</v>
      </c>
      <c r="AD26" s="4">
        <v>872220</v>
      </c>
      <c r="AE26" s="50">
        <v>888066</v>
      </c>
      <c r="AF26" s="50">
        <v>901251</v>
      </c>
      <c r="AG26" s="32">
        <v>894161</v>
      </c>
      <c r="AH26" s="50">
        <v>913426</v>
      </c>
      <c r="AI26" s="50">
        <v>924876</v>
      </c>
      <c r="AJ26" s="50">
        <v>935842</v>
      </c>
      <c r="AK26" s="50">
        <v>946412</v>
      </c>
      <c r="AL26" s="50">
        <v>956682</v>
      </c>
      <c r="AM26" s="32">
        <v>939457</v>
      </c>
      <c r="AN26" s="50">
        <v>965451</v>
      </c>
      <c r="AO26" s="50">
        <v>974827</v>
      </c>
      <c r="AP26" s="50">
        <v>984127</v>
      </c>
      <c r="AQ26" s="50">
        <v>993332</v>
      </c>
      <c r="AR26" s="50">
        <v>1002412</v>
      </c>
      <c r="AS26" s="32">
        <v>983035</v>
      </c>
      <c r="AT26" s="50">
        <v>1011832</v>
      </c>
      <c r="AU26" s="50">
        <v>1020854</v>
      </c>
      <c r="AV26" s="50">
        <v>1029783</v>
      </c>
      <c r="AW26" s="50">
        <v>1038461</v>
      </c>
      <c r="AX26" s="50">
        <v>1046915</v>
      </c>
      <c r="AY26" s="32">
        <v>1029889</v>
      </c>
      <c r="AZ26" s="31"/>
      <c r="BA26" s="50">
        <v>1055163</v>
      </c>
      <c r="BB26" s="50">
        <v>1063185</v>
      </c>
      <c r="BC26" s="50">
        <v>1070990</v>
      </c>
      <c r="BD26" s="50">
        <v>1078637</v>
      </c>
      <c r="BE26" s="50">
        <v>1086201</v>
      </c>
      <c r="BF26" s="32">
        <v>1085041</v>
      </c>
      <c r="BG26" s="50">
        <v>1094040</v>
      </c>
      <c r="BH26" s="50">
        <v>1101548</v>
      </c>
      <c r="BI26" s="50">
        <v>1108943</v>
      </c>
      <c r="BJ26" s="50">
        <v>1116236</v>
      </c>
      <c r="BK26" s="50">
        <v>1123456</v>
      </c>
      <c r="BL26" s="50">
        <v>1130762</v>
      </c>
      <c r="BM26" s="50">
        <v>1137984</v>
      </c>
      <c r="BN26" s="50">
        <v>1145132</v>
      </c>
      <c r="BO26" s="50">
        <v>1152219</v>
      </c>
      <c r="BP26" s="50">
        <v>1159259</v>
      </c>
    </row>
    <row r="27" spans="1:68" x14ac:dyDescent="0.2">
      <c r="A27" s="3" t="s">
        <v>292</v>
      </c>
      <c r="B27" s="27">
        <v>465628</v>
      </c>
      <c r="C27" s="5">
        <v>488075</v>
      </c>
      <c r="D27" s="5">
        <v>496461</v>
      </c>
      <c r="E27" s="5">
        <v>507336</v>
      </c>
      <c r="F27" s="5">
        <v>519960</v>
      </c>
      <c r="G27" s="5">
        <v>531704</v>
      </c>
      <c r="H27" s="5">
        <v>542738</v>
      </c>
      <c r="I27" s="5">
        <v>554585</v>
      </c>
      <c r="J27" s="5">
        <v>570896</v>
      </c>
      <c r="K27" s="5">
        <v>589266</v>
      </c>
      <c r="L27" s="25">
        <v>617864</v>
      </c>
      <c r="M27" s="6">
        <v>629287</v>
      </c>
      <c r="N27" s="6">
        <v>639942</v>
      </c>
      <c r="O27" s="6">
        <v>648778</v>
      </c>
      <c r="P27" s="6">
        <v>661346</v>
      </c>
      <c r="Q27" s="6">
        <v>676126</v>
      </c>
      <c r="R27" s="6">
        <v>689314</v>
      </c>
      <c r="S27" s="6">
        <v>699330</v>
      </c>
      <c r="T27" s="6">
        <v>705894</v>
      </c>
      <c r="U27" s="6">
        <v>713335</v>
      </c>
      <c r="V27" s="24">
        <v>713335</v>
      </c>
      <c r="W27" s="4">
        <v>717000</v>
      </c>
      <c r="X27" s="4">
        <v>722900</v>
      </c>
      <c r="Y27" s="4">
        <v>730500</v>
      </c>
      <c r="Z27" s="4">
        <v>741000</v>
      </c>
      <c r="AA27" s="4">
        <v>757600</v>
      </c>
      <c r="AB27" s="4">
        <v>772860</v>
      </c>
      <c r="AC27" s="4">
        <v>789400</v>
      </c>
      <c r="AD27" s="4">
        <v>805120</v>
      </c>
      <c r="AE27" s="50">
        <v>774249</v>
      </c>
      <c r="AF27" s="50">
        <v>766672</v>
      </c>
      <c r="AG27" s="32">
        <v>825105</v>
      </c>
      <c r="AH27" s="50">
        <v>773598</v>
      </c>
      <c r="AI27" s="50">
        <v>781407</v>
      </c>
      <c r="AJ27" s="50">
        <v>789168</v>
      </c>
      <c r="AK27" s="50">
        <v>796879</v>
      </c>
      <c r="AL27" s="50">
        <v>804536</v>
      </c>
      <c r="AM27" s="32">
        <v>876383</v>
      </c>
      <c r="AN27" s="50">
        <v>811674</v>
      </c>
      <c r="AO27" s="50">
        <v>819115</v>
      </c>
      <c r="AP27" s="50">
        <v>826550</v>
      </c>
      <c r="AQ27" s="50">
        <v>833976</v>
      </c>
      <c r="AR27" s="50">
        <v>841391</v>
      </c>
      <c r="AS27" s="32">
        <v>927096</v>
      </c>
      <c r="AT27" s="50">
        <v>848054</v>
      </c>
      <c r="AU27" s="50">
        <v>855102</v>
      </c>
      <c r="AV27" s="50">
        <v>862091</v>
      </c>
      <c r="AW27" s="50">
        <v>869019</v>
      </c>
      <c r="AX27" s="50">
        <v>875885</v>
      </c>
      <c r="AY27" s="32">
        <v>981632</v>
      </c>
      <c r="AZ27" s="31"/>
      <c r="BA27" s="50">
        <v>1019751</v>
      </c>
      <c r="BB27" s="50">
        <v>1029545</v>
      </c>
      <c r="BC27" s="50">
        <v>1039163</v>
      </c>
      <c r="BD27" s="50">
        <v>1048661</v>
      </c>
      <c r="BE27" s="50">
        <v>1058113</v>
      </c>
      <c r="BF27" s="32">
        <v>1044927</v>
      </c>
      <c r="BG27" s="50">
        <v>1066132</v>
      </c>
      <c r="BH27" s="50">
        <v>1074493</v>
      </c>
      <c r="BI27" s="50">
        <v>1082698</v>
      </c>
      <c r="BJ27" s="50">
        <v>1090757</v>
      </c>
      <c r="BK27" s="50">
        <v>1098697</v>
      </c>
      <c r="BL27" s="50">
        <v>1106932</v>
      </c>
      <c r="BM27" s="50">
        <v>1115099</v>
      </c>
      <c r="BN27" s="50">
        <v>1123210</v>
      </c>
      <c r="BO27" s="50">
        <v>1131273</v>
      </c>
      <c r="BP27" s="50">
        <v>1139307</v>
      </c>
    </row>
    <row r="28" spans="1:68" x14ac:dyDescent="0.2"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Z28" s="53"/>
      <c r="BA28" s="53"/>
      <c r="BE28" s="53"/>
    </row>
    <row r="29" spans="1:68" x14ac:dyDescent="0.2"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Z29" s="53"/>
      <c r="BA29" s="53"/>
      <c r="BE29" s="53"/>
    </row>
    <row r="30" spans="1:68" x14ac:dyDescent="0.2"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Z30" s="53"/>
      <c r="BA30" s="53"/>
      <c r="BE30" s="53"/>
    </row>
    <row r="31" spans="1:68" x14ac:dyDescent="0.2">
      <c r="A31" s="23" t="s">
        <v>293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Z31" s="53"/>
      <c r="BA31" s="53"/>
      <c r="BE31" s="53"/>
    </row>
    <row r="32" spans="1:68" x14ac:dyDescent="0.2">
      <c r="A32" s="3" t="s">
        <v>294</v>
      </c>
      <c r="B32" s="27">
        <v>161238</v>
      </c>
      <c r="C32" s="5">
        <v>167663</v>
      </c>
      <c r="D32" s="5">
        <v>172425</v>
      </c>
      <c r="E32" s="5">
        <v>177058</v>
      </c>
      <c r="F32" s="5">
        <v>181715</v>
      </c>
      <c r="G32" s="5">
        <v>186419</v>
      </c>
      <c r="H32" s="5">
        <v>190409</v>
      </c>
      <c r="I32" s="5">
        <v>194440</v>
      </c>
      <c r="J32" s="5">
        <v>198435</v>
      </c>
      <c r="K32" s="5">
        <v>203167</v>
      </c>
      <c r="L32" s="25">
        <v>210102</v>
      </c>
      <c r="M32" s="6">
        <v>214139</v>
      </c>
      <c r="N32" s="6">
        <v>218264</v>
      </c>
      <c r="O32" s="6">
        <v>223065</v>
      </c>
      <c r="P32" s="6">
        <v>229286</v>
      </c>
      <c r="Q32" s="6">
        <v>234083</v>
      </c>
      <c r="R32" s="6">
        <v>239570</v>
      </c>
      <c r="S32" s="6">
        <v>244853</v>
      </c>
      <c r="T32" s="6">
        <v>249336</v>
      </c>
      <c r="U32" s="6">
        <v>252264</v>
      </c>
      <c r="V32" s="24">
        <v>252264</v>
      </c>
      <c r="W32" s="4">
        <v>254100</v>
      </c>
      <c r="X32" s="4">
        <v>256800</v>
      </c>
      <c r="Y32" s="4">
        <v>260100</v>
      </c>
      <c r="Z32" s="4">
        <v>264000</v>
      </c>
      <c r="AA32" s="4">
        <v>267410</v>
      </c>
      <c r="AB32" s="4">
        <v>272690</v>
      </c>
      <c r="AC32" s="4">
        <v>276900</v>
      </c>
      <c r="AD32" s="4">
        <v>281700</v>
      </c>
      <c r="AE32" s="50">
        <v>288768</v>
      </c>
      <c r="AF32" s="50">
        <v>294333</v>
      </c>
      <c r="AG32" s="31"/>
      <c r="AH32" s="50">
        <v>299069</v>
      </c>
      <c r="AI32" s="50">
        <v>303611</v>
      </c>
      <c r="AJ32" s="50">
        <v>308012</v>
      </c>
      <c r="AK32" s="50">
        <v>312300</v>
      </c>
      <c r="AL32" s="50">
        <v>316508</v>
      </c>
      <c r="AM32" s="31"/>
      <c r="AN32" s="50">
        <v>320259</v>
      </c>
      <c r="AO32" s="50">
        <v>324221</v>
      </c>
      <c r="AP32" s="50">
        <v>328164</v>
      </c>
      <c r="AQ32" s="50">
        <v>332083</v>
      </c>
      <c r="AR32" s="50">
        <v>335965</v>
      </c>
      <c r="AS32" s="31"/>
      <c r="AT32" s="50">
        <v>339750</v>
      </c>
      <c r="AU32" s="50">
        <v>343509</v>
      </c>
      <c r="AV32" s="50">
        <v>347232</v>
      </c>
      <c r="AW32" s="50">
        <v>350864</v>
      </c>
      <c r="AX32" s="50">
        <v>354414</v>
      </c>
      <c r="AY32" s="31"/>
      <c r="AZ32" s="31"/>
      <c r="BA32" s="50">
        <v>357785</v>
      </c>
      <c r="BB32" s="50">
        <v>361088</v>
      </c>
      <c r="BC32" s="50">
        <v>364327</v>
      </c>
      <c r="BD32" s="50">
        <v>367522</v>
      </c>
      <c r="BE32" s="50">
        <v>370699</v>
      </c>
      <c r="BF32" s="31"/>
      <c r="BG32" s="50">
        <v>373177</v>
      </c>
      <c r="BH32" s="50">
        <v>375844</v>
      </c>
      <c r="BI32" s="50">
        <v>378436</v>
      </c>
      <c r="BJ32" s="50">
        <v>380956</v>
      </c>
      <c r="BK32" s="50">
        <v>383411</v>
      </c>
      <c r="BL32" s="50">
        <v>385838</v>
      </c>
      <c r="BM32" s="50">
        <v>388235</v>
      </c>
      <c r="BN32" s="50">
        <v>390607</v>
      </c>
      <c r="BO32" s="50">
        <v>392956</v>
      </c>
      <c r="BP32" s="50">
        <v>395289</v>
      </c>
    </row>
    <row r="33" spans="1:68" x14ac:dyDescent="0.2">
      <c r="A33" s="3" t="s">
        <v>295</v>
      </c>
      <c r="B33" s="27">
        <v>127780</v>
      </c>
      <c r="C33" s="5">
        <v>132669</v>
      </c>
      <c r="D33" s="5">
        <v>137791</v>
      </c>
      <c r="E33" s="5">
        <v>141270</v>
      </c>
      <c r="F33" s="5">
        <v>146056</v>
      </c>
      <c r="G33" s="5">
        <v>149942</v>
      </c>
      <c r="H33" s="5">
        <v>154122</v>
      </c>
      <c r="I33" s="5">
        <v>157071</v>
      </c>
      <c r="J33" s="5">
        <v>160667</v>
      </c>
      <c r="K33" s="5">
        <v>163774</v>
      </c>
      <c r="L33" s="25">
        <v>170980</v>
      </c>
      <c r="M33" s="6">
        <v>174238</v>
      </c>
      <c r="N33" s="6">
        <v>175984</v>
      </c>
      <c r="O33" s="6">
        <v>180245</v>
      </c>
      <c r="P33" s="6">
        <v>184965</v>
      </c>
      <c r="Q33" s="6">
        <v>190088</v>
      </c>
      <c r="R33" s="6">
        <v>195298</v>
      </c>
      <c r="S33" s="6">
        <v>197675</v>
      </c>
      <c r="T33" s="6">
        <v>199736</v>
      </c>
      <c r="U33" s="6">
        <v>201140</v>
      </c>
      <c r="V33" s="24">
        <v>201140</v>
      </c>
      <c r="W33" s="4">
        <v>202100</v>
      </c>
      <c r="X33" s="4">
        <v>203500</v>
      </c>
      <c r="Y33" s="4">
        <v>205800</v>
      </c>
      <c r="Z33" s="4">
        <v>207600</v>
      </c>
      <c r="AA33" s="4">
        <v>209790</v>
      </c>
      <c r="AB33" s="4">
        <v>212540</v>
      </c>
      <c r="AC33" s="4">
        <v>216300</v>
      </c>
      <c r="AD33" s="4">
        <v>220350</v>
      </c>
      <c r="AE33" s="50">
        <v>225925</v>
      </c>
      <c r="AF33" s="50">
        <v>230450</v>
      </c>
      <c r="AG33" s="31"/>
      <c r="AH33" s="50">
        <v>233566</v>
      </c>
      <c r="AI33" s="50">
        <v>236702</v>
      </c>
      <c r="AJ33" s="50">
        <v>239738</v>
      </c>
      <c r="AK33" s="50">
        <v>242700</v>
      </c>
      <c r="AL33" s="50">
        <v>245610</v>
      </c>
      <c r="AM33" s="31"/>
      <c r="AN33" s="50">
        <v>249048</v>
      </c>
      <c r="AO33" s="50">
        <v>252284</v>
      </c>
      <c r="AP33" s="50">
        <v>255525</v>
      </c>
      <c r="AQ33" s="50">
        <v>258764</v>
      </c>
      <c r="AR33" s="50">
        <v>261996</v>
      </c>
      <c r="AS33" s="31"/>
      <c r="AT33" s="50">
        <v>264601</v>
      </c>
      <c r="AU33" s="50">
        <v>267413</v>
      </c>
      <c r="AV33" s="50">
        <v>270171</v>
      </c>
      <c r="AW33" s="50">
        <v>272833</v>
      </c>
      <c r="AX33" s="50">
        <v>275405</v>
      </c>
      <c r="AY33" s="31"/>
      <c r="AZ33" s="31"/>
      <c r="BA33" s="50">
        <v>277891</v>
      </c>
      <c r="BB33" s="50">
        <v>280321</v>
      </c>
      <c r="BC33" s="50">
        <v>282701</v>
      </c>
      <c r="BD33" s="50">
        <v>285044</v>
      </c>
      <c r="BE33" s="50">
        <v>287369</v>
      </c>
      <c r="BF33" s="31"/>
      <c r="BG33" s="50">
        <v>289338</v>
      </c>
      <c r="BH33" s="50">
        <v>291381</v>
      </c>
      <c r="BI33" s="50">
        <v>293374</v>
      </c>
      <c r="BJ33" s="50">
        <v>295320</v>
      </c>
      <c r="BK33" s="50">
        <v>297223</v>
      </c>
      <c r="BL33" s="50">
        <v>299105</v>
      </c>
      <c r="BM33" s="50">
        <v>300962</v>
      </c>
      <c r="BN33" s="50">
        <v>302800</v>
      </c>
      <c r="BO33" s="50">
        <v>304620</v>
      </c>
      <c r="BP33" s="50">
        <v>306428</v>
      </c>
    </row>
    <row r="34" spans="1:68" x14ac:dyDescent="0.2">
      <c r="AZ34" s="53"/>
      <c r="BA34" s="53"/>
    </row>
    <row r="37" spans="1:68" x14ac:dyDescent="0.2">
      <c r="A37" s="3" t="s">
        <v>5</v>
      </c>
      <c r="B37" s="24" t="s">
        <v>296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1:68" x14ac:dyDescent="0.2">
      <c r="B38" s="4" t="s">
        <v>297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68" x14ac:dyDescent="0.2">
      <c r="B39" s="8" t="s">
        <v>298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68" x14ac:dyDescent="0.2">
      <c r="B40" s="9" t="s">
        <v>790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68" x14ac:dyDescent="0.2">
      <c r="B41" s="32" t="s">
        <v>321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68" x14ac:dyDescent="0.2">
      <c r="B42" s="50" t="s">
        <v>300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1:68" x14ac:dyDescent="0.2">
      <c r="B43" s="2" t="s">
        <v>299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9592-4812-4B56-981B-33DC29A4F78D}">
  <sheetPr>
    <tabColor theme="5" tint="0.39997558519241921"/>
  </sheetPr>
  <dimension ref="A1:P453"/>
  <sheetViews>
    <sheetView workbookViewId="0">
      <selection activeCell="I460" sqref="I460"/>
    </sheetView>
  </sheetViews>
  <sheetFormatPr defaultColWidth="8" defaultRowHeight="11.25" x14ac:dyDescent="0.2"/>
  <cols>
    <col min="1" max="1" width="3.85546875" style="64" bestFit="1" customWidth="1"/>
    <col min="2" max="2" width="4.28515625" style="61" bestFit="1" customWidth="1"/>
    <col min="3" max="3" width="10.42578125" style="62" bestFit="1" customWidth="1"/>
    <col min="4" max="4" width="28" style="62" customWidth="1"/>
    <col min="5" max="7" width="10.140625" style="63" customWidth="1"/>
    <col min="8" max="13" width="10.140625" style="64" customWidth="1"/>
    <col min="14" max="16384" width="8" style="64"/>
  </cols>
  <sheetData>
    <row r="1" spans="1:16" ht="12" x14ac:dyDescent="0.2">
      <c r="A1" s="54" t="s">
        <v>325</v>
      </c>
    </row>
    <row r="2" spans="1:16" ht="12" x14ac:dyDescent="0.2">
      <c r="A2" s="54" t="s">
        <v>326</v>
      </c>
    </row>
    <row r="3" spans="1:16" ht="12" x14ac:dyDescent="0.2">
      <c r="A3" s="54" t="s">
        <v>327</v>
      </c>
      <c r="J3" s="65"/>
    </row>
    <row r="4" spans="1:16" ht="12" x14ac:dyDescent="0.2">
      <c r="A4" s="66"/>
      <c r="J4" s="67"/>
    </row>
    <row r="5" spans="1:16" s="80" customFormat="1" ht="60" x14ac:dyDescent="0.25">
      <c r="A5" s="68" t="s">
        <v>328</v>
      </c>
      <c r="B5" s="69" t="s">
        <v>329</v>
      </c>
      <c r="C5" s="70" t="s">
        <v>330</v>
      </c>
      <c r="D5" s="71" t="s">
        <v>331</v>
      </c>
      <c r="E5" s="72" t="s">
        <v>332</v>
      </c>
      <c r="F5" s="73" t="s">
        <v>333</v>
      </c>
      <c r="G5" s="74" t="s">
        <v>334</v>
      </c>
      <c r="H5" s="75" t="s">
        <v>335</v>
      </c>
      <c r="I5" s="76" t="s">
        <v>336</v>
      </c>
      <c r="J5" s="77" t="s">
        <v>337</v>
      </c>
      <c r="K5" s="78" t="s">
        <v>338</v>
      </c>
      <c r="L5" s="78" t="s">
        <v>339</v>
      </c>
      <c r="M5" s="79" t="s">
        <v>340</v>
      </c>
    </row>
    <row r="6" spans="1:16" hidden="1" x14ac:dyDescent="0.2">
      <c r="A6" s="81">
        <v>1</v>
      </c>
      <c r="B6" s="82">
        <v>1</v>
      </c>
      <c r="C6" s="83" t="s">
        <v>308</v>
      </c>
      <c r="D6" s="84" t="s">
        <v>341</v>
      </c>
      <c r="E6" s="85">
        <v>18728</v>
      </c>
      <c r="F6" s="86">
        <v>18950</v>
      </c>
      <c r="G6" s="86">
        <v>19050</v>
      </c>
      <c r="H6" s="87">
        <v>19200</v>
      </c>
      <c r="I6" s="55">
        <v>19400</v>
      </c>
      <c r="J6" s="57">
        <v>19410</v>
      </c>
      <c r="K6" s="55">
        <v>19510</v>
      </c>
      <c r="L6" s="55">
        <v>19870</v>
      </c>
      <c r="M6" s="59">
        <v>20020</v>
      </c>
      <c r="P6" s="88"/>
    </row>
    <row r="7" spans="1:16" hidden="1" x14ac:dyDescent="0.2">
      <c r="A7" s="81">
        <v>2</v>
      </c>
      <c r="B7" s="82">
        <v>2</v>
      </c>
      <c r="C7" s="83" t="s">
        <v>308</v>
      </c>
      <c r="D7" s="84" t="s">
        <v>342</v>
      </c>
      <c r="E7" s="85">
        <v>8818</v>
      </c>
      <c r="F7" s="86">
        <v>8960</v>
      </c>
      <c r="G7" s="86">
        <v>8980</v>
      </c>
      <c r="H7" s="87">
        <v>9040</v>
      </c>
      <c r="I7" s="55">
        <v>9135</v>
      </c>
      <c r="J7" s="57">
        <v>9085</v>
      </c>
      <c r="K7" s="55">
        <v>9105</v>
      </c>
      <c r="L7" s="55">
        <v>9165</v>
      </c>
      <c r="M7" s="59">
        <v>9220</v>
      </c>
      <c r="P7" s="88"/>
    </row>
    <row r="8" spans="1:16" hidden="1" x14ac:dyDescent="0.2">
      <c r="A8" s="81">
        <v>3</v>
      </c>
      <c r="B8" s="82">
        <v>3</v>
      </c>
      <c r="C8" s="83" t="s">
        <v>308</v>
      </c>
      <c r="D8" s="84" t="s">
        <v>343</v>
      </c>
      <c r="E8" s="85">
        <v>9910</v>
      </c>
      <c r="F8" s="86">
        <v>9990</v>
      </c>
      <c r="G8" s="86">
        <v>10070</v>
      </c>
      <c r="H8" s="87">
        <v>10160</v>
      </c>
      <c r="I8" s="55">
        <v>10265</v>
      </c>
      <c r="J8" s="57">
        <v>10325</v>
      </c>
      <c r="K8" s="55">
        <v>10405</v>
      </c>
      <c r="L8" s="55">
        <v>10705</v>
      </c>
      <c r="M8" s="59">
        <v>10800</v>
      </c>
      <c r="P8" s="88"/>
    </row>
    <row r="9" spans="1:16" hidden="1" x14ac:dyDescent="0.2">
      <c r="A9" s="81">
        <v>4</v>
      </c>
      <c r="B9" s="82">
        <v>4</v>
      </c>
      <c r="C9" s="83" t="s">
        <v>308</v>
      </c>
      <c r="D9" s="84" t="s">
        <v>344</v>
      </c>
      <c r="E9" s="85">
        <v>101</v>
      </c>
      <c r="F9" s="86">
        <v>100</v>
      </c>
      <c r="G9" s="86">
        <v>105</v>
      </c>
      <c r="H9" s="89">
        <v>110</v>
      </c>
      <c r="I9" s="55">
        <v>110</v>
      </c>
      <c r="J9" s="57">
        <v>110</v>
      </c>
      <c r="K9" s="55">
        <v>110</v>
      </c>
      <c r="L9" s="55">
        <v>110</v>
      </c>
      <c r="M9" s="59">
        <v>110</v>
      </c>
      <c r="P9" s="88"/>
    </row>
    <row r="10" spans="1:16" hidden="1" x14ac:dyDescent="0.2">
      <c r="A10" s="81">
        <v>5</v>
      </c>
      <c r="B10" s="82">
        <v>4</v>
      </c>
      <c r="C10" s="83" t="s">
        <v>308</v>
      </c>
      <c r="D10" s="84" t="s">
        <v>345</v>
      </c>
      <c r="E10" s="85">
        <v>564</v>
      </c>
      <c r="F10" s="86">
        <v>560</v>
      </c>
      <c r="G10" s="86">
        <v>565</v>
      </c>
      <c r="H10" s="89">
        <v>570</v>
      </c>
      <c r="I10" s="55">
        <v>565</v>
      </c>
      <c r="J10" s="57">
        <v>560</v>
      </c>
      <c r="K10" s="55">
        <v>550</v>
      </c>
      <c r="L10" s="55">
        <v>550</v>
      </c>
      <c r="M10" s="59">
        <v>550</v>
      </c>
      <c r="P10" s="88"/>
    </row>
    <row r="11" spans="1:16" hidden="1" x14ac:dyDescent="0.2">
      <c r="A11" s="81">
        <v>6</v>
      </c>
      <c r="B11" s="82">
        <v>4</v>
      </c>
      <c r="C11" s="83" t="s">
        <v>308</v>
      </c>
      <c r="D11" s="84" t="s">
        <v>346</v>
      </c>
      <c r="E11" s="85">
        <v>7364</v>
      </c>
      <c r="F11" s="86">
        <v>7420</v>
      </c>
      <c r="G11" s="86">
        <v>7495</v>
      </c>
      <c r="H11" s="87">
        <v>7565</v>
      </c>
      <c r="I11" s="55">
        <v>7695</v>
      </c>
      <c r="J11" s="57">
        <v>7780</v>
      </c>
      <c r="K11" s="55">
        <v>7875</v>
      </c>
      <c r="L11" s="55">
        <v>8175</v>
      </c>
      <c r="M11" s="59">
        <v>8270</v>
      </c>
      <c r="P11" s="88"/>
    </row>
    <row r="12" spans="1:16" hidden="1" x14ac:dyDescent="0.2">
      <c r="A12" s="81">
        <v>7</v>
      </c>
      <c r="B12" s="82">
        <v>4</v>
      </c>
      <c r="C12" s="83" t="s">
        <v>308</v>
      </c>
      <c r="D12" s="84" t="s">
        <v>347</v>
      </c>
      <c r="E12" s="85">
        <v>1673</v>
      </c>
      <c r="F12" s="86">
        <v>1705</v>
      </c>
      <c r="G12" s="86">
        <v>1695</v>
      </c>
      <c r="H12" s="87">
        <v>1700</v>
      </c>
      <c r="I12" s="55">
        <v>1680</v>
      </c>
      <c r="J12" s="57">
        <v>1670</v>
      </c>
      <c r="K12" s="55">
        <v>1660</v>
      </c>
      <c r="L12" s="55">
        <v>1660</v>
      </c>
      <c r="M12" s="59">
        <v>1660</v>
      </c>
      <c r="P12" s="88"/>
    </row>
    <row r="13" spans="1:16" hidden="1" x14ac:dyDescent="0.2">
      <c r="A13" s="81">
        <v>8</v>
      </c>
      <c r="B13" s="82">
        <v>4</v>
      </c>
      <c r="C13" s="83" t="s">
        <v>308</v>
      </c>
      <c r="D13" s="84" t="s">
        <v>348</v>
      </c>
      <c r="E13" s="85">
        <v>208</v>
      </c>
      <c r="F13" s="86">
        <v>205</v>
      </c>
      <c r="G13" s="86">
        <v>210</v>
      </c>
      <c r="H13" s="89">
        <v>215</v>
      </c>
      <c r="I13" s="55">
        <v>215</v>
      </c>
      <c r="J13" s="57">
        <v>205</v>
      </c>
      <c r="K13" s="55">
        <v>210</v>
      </c>
      <c r="L13" s="55">
        <v>210</v>
      </c>
      <c r="M13" s="59">
        <v>210</v>
      </c>
      <c r="P13" s="88"/>
    </row>
    <row r="14" spans="1:16" hidden="1" x14ac:dyDescent="0.2">
      <c r="A14" s="81">
        <v>9</v>
      </c>
      <c r="B14" s="82" t="s">
        <v>15</v>
      </c>
      <c r="C14" s="83" t="s">
        <v>15</v>
      </c>
      <c r="D14" s="84" t="s">
        <v>15</v>
      </c>
      <c r="E14" s="85" t="s">
        <v>15</v>
      </c>
      <c r="F14" s="86" t="s">
        <v>15</v>
      </c>
      <c r="G14" s="86" t="s">
        <v>15</v>
      </c>
      <c r="H14" s="89" t="s">
        <v>15</v>
      </c>
      <c r="I14" s="87" t="s">
        <v>15</v>
      </c>
      <c r="J14" s="88" t="s">
        <v>15</v>
      </c>
      <c r="K14" s="87" t="s">
        <v>15</v>
      </c>
      <c r="L14" s="87" t="s">
        <v>15</v>
      </c>
      <c r="M14" s="90" t="s">
        <v>15</v>
      </c>
      <c r="P14" s="88"/>
    </row>
    <row r="15" spans="1:16" hidden="1" x14ac:dyDescent="0.2">
      <c r="A15" s="81">
        <v>10</v>
      </c>
      <c r="B15" s="82">
        <v>1</v>
      </c>
      <c r="C15" s="83" t="s">
        <v>309</v>
      </c>
      <c r="D15" s="84" t="s">
        <v>349</v>
      </c>
      <c r="E15" s="85">
        <v>21623</v>
      </c>
      <c r="F15" s="86">
        <v>21650</v>
      </c>
      <c r="G15" s="86">
        <v>21700</v>
      </c>
      <c r="H15" s="87">
        <v>21800</v>
      </c>
      <c r="I15" s="55">
        <v>21950</v>
      </c>
      <c r="J15" s="57">
        <v>22010</v>
      </c>
      <c r="K15" s="55">
        <v>22150</v>
      </c>
      <c r="L15" s="55">
        <v>22290</v>
      </c>
      <c r="M15" s="59">
        <v>22420</v>
      </c>
      <c r="P15" s="88"/>
    </row>
    <row r="16" spans="1:16" hidden="1" x14ac:dyDescent="0.2">
      <c r="A16" s="81">
        <v>11</v>
      </c>
      <c r="B16" s="82">
        <v>2</v>
      </c>
      <c r="C16" s="83" t="s">
        <v>309</v>
      </c>
      <c r="D16" s="84" t="s">
        <v>350</v>
      </c>
      <c r="E16" s="85">
        <v>13143</v>
      </c>
      <c r="F16" s="86">
        <v>13195</v>
      </c>
      <c r="G16" s="86">
        <v>13240</v>
      </c>
      <c r="H16" s="87">
        <v>13325</v>
      </c>
      <c r="I16" s="55">
        <v>13460</v>
      </c>
      <c r="J16" s="57">
        <v>13515</v>
      </c>
      <c r="K16" s="55">
        <v>13620</v>
      </c>
      <c r="L16" s="55">
        <v>13765</v>
      </c>
      <c r="M16" s="59">
        <v>13940</v>
      </c>
      <c r="P16" s="88"/>
    </row>
    <row r="17" spans="1:16" hidden="1" x14ac:dyDescent="0.2">
      <c r="A17" s="81">
        <v>12</v>
      </c>
      <c r="B17" s="82">
        <v>3</v>
      </c>
      <c r="C17" s="83" t="s">
        <v>309</v>
      </c>
      <c r="D17" s="84" t="s">
        <v>351</v>
      </c>
      <c r="E17" s="85">
        <v>8480</v>
      </c>
      <c r="F17" s="86">
        <v>8455</v>
      </c>
      <c r="G17" s="86">
        <v>8460</v>
      </c>
      <c r="H17" s="87">
        <v>8475</v>
      </c>
      <c r="I17" s="55">
        <v>8490</v>
      </c>
      <c r="J17" s="57">
        <v>8495</v>
      </c>
      <c r="K17" s="55">
        <v>8530</v>
      </c>
      <c r="L17" s="55">
        <v>8525</v>
      </c>
      <c r="M17" s="59">
        <v>8480</v>
      </c>
      <c r="P17" s="88"/>
    </row>
    <row r="18" spans="1:16" hidden="1" x14ac:dyDescent="0.2">
      <c r="A18" s="81">
        <v>13</v>
      </c>
      <c r="B18" s="82">
        <v>4</v>
      </c>
      <c r="C18" s="83" t="s">
        <v>309</v>
      </c>
      <c r="D18" s="84" t="s">
        <v>309</v>
      </c>
      <c r="E18" s="85">
        <v>1251</v>
      </c>
      <c r="F18" s="86">
        <v>1255</v>
      </c>
      <c r="G18" s="86">
        <v>1255</v>
      </c>
      <c r="H18" s="87">
        <v>1265</v>
      </c>
      <c r="I18" s="55">
        <v>1265</v>
      </c>
      <c r="J18" s="57">
        <v>1260</v>
      </c>
      <c r="K18" s="55">
        <v>1270</v>
      </c>
      <c r="L18" s="55">
        <v>1275</v>
      </c>
      <c r="M18" s="59">
        <v>1275</v>
      </c>
      <c r="P18" s="88"/>
    </row>
    <row r="19" spans="1:16" hidden="1" x14ac:dyDescent="0.2">
      <c r="A19" s="81">
        <v>14</v>
      </c>
      <c r="B19" s="82">
        <v>4</v>
      </c>
      <c r="C19" s="83" t="s">
        <v>309</v>
      </c>
      <c r="D19" s="84" t="s">
        <v>352</v>
      </c>
      <c r="E19" s="85">
        <v>7229</v>
      </c>
      <c r="F19" s="86">
        <v>7200</v>
      </c>
      <c r="G19" s="86">
        <v>7205</v>
      </c>
      <c r="H19" s="87">
        <v>7210</v>
      </c>
      <c r="I19" s="55">
        <v>7225</v>
      </c>
      <c r="J19" s="57">
        <v>7235</v>
      </c>
      <c r="K19" s="55">
        <v>7260</v>
      </c>
      <c r="L19" s="55">
        <v>7250</v>
      </c>
      <c r="M19" s="59">
        <v>7205</v>
      </c>
      <c r="P19" s="88"/>
    </row>
    <row r="20" spans="1:16" hidden="1" x14ac:dyDescent="0.2">
      <c r="A20" s="81">
        <v>15</v>
      </c>
      <c r="B20" s="82" t="s">
        <v>15</v>
      </c>
      <c r="C20" s="83" t="s">
        <v>15</v>
      </c>
      <c r="D20" s="84" t="s">
        <v>15</v>
      </c>
      <c r="E20" s="85" t="s">
        <v>15</v>
      </c>
      <c r="F20" s="86" t="s">
        <v>15</v>
      </c>
      <c r="G20" s="86" t="s">
        <v>15</v>
      </c>
      <c r="H20" s="89" t="s">
        <v>15</v>
      </c>
      <c r="I20" s="87" t="s">
        <v>15</v>
      </c>
      <c r="J20" s="88" t="s">
        <v>15</v>
      </c>
      <c r="K20" s="87" t="s">
        <v>15</v>
      </c>
      <c r="L20" s="87" t="s">
        <v>15</v>
      </c>
      <c r="M20" s="90" t="s">
        <v>15</v>
      </c>
      <c r="P20" s="88"/>
    </row>
    <row r="21" spans="1:16" hidden="1" x14ac:dyDescent="0.2">
      <c r="A21" s="81">
        <v>16</v>
      </c>
      <c r="B21" s="82">
        <v>1</v>
      </c>
      <c r="C21" s="83" t="s">
        <v>50</v>
      </c>
      <c r="D21" s="84" t="s">
        <v>353</v>
      </c>
      <c r="E21" s="85">
        <v>175177</v>
      </c>
      <c r="F21" s="86">
        <v>177900</v>
      </c>
      <c r="G21" s="86">
        <v>180000</v>
      </c>
      <c r="H21" s="87">
        <v>183400</v>
      </c>
      <c r="I21" s="55">
        <v>186500</v>
      </c>
      <c r="J21" s="57">
        <v>188590</v>
      </c>
      <c r="K21" s="55">
        <v>190500</v>
      </c>
      <c r="L21" s="55">
        <v>193500</v>
      </c>
      <c r="M21" s="59">
        <v>197420</v>
      </c>
      <c r="P21" s="88"/>
    </row>
    <row r="22" spans="1:16" hidden="1" x14ac:dyDescent="0.2">
      <c r="A22" s="81">
        <v>17</v>
      </c>
      <c r="B22" s="82">
        <v>2</v>
      </c>
      <c r="C22" s="83" t="s">
        <v>50</v>
      </c>
      <c r="D22" s="84" t="s">
        <v>354</v>
      </c>
      <c r="E22" s="85">
        <v>32639</v>
      </c>
      <c r="F22" s="86">
        <v>33020</v>
      </c>
      <c r="G22" s="86">
        <v>33300</v>
      </c>
      <c r="H22" s="87">
        <v>33710</v>
      </c>
      <c r="I22" s="55">
        <v>34020</v>
      </c>
      <c r="J22" s="57">
        <v>34130</v>
      </c>
      <c r="K22" s="55">
        <v>34365</v>
      </c>
      <c r="L22" s="55">
        <v>35085</v>
      </c>
      <c r="M22" s="59">
        <v>35400</v>
      </c>
      <c r="P22" s="88"/>
    </row>
    <row r="23" spans="1:16" hidden="1" x14ac:dyDescent="0.2">
      <c r="A23" s="81">
        <v>18</v>
      </c>
      <c r="B23" s="82">
        <v>3</v>
      </c>
      <c r="C23" s="83" t="s">
        <v>50</v>
      </c>
      <c r="D23" s="84" t="s">
        <v>355</v>
      </c>
      <c r="E23" s="85">
        <v>142538</v>
      </c>
      <c r="F23" s="86">
        <v>144880</v>
      </c>
      <c r="G23" s="86">
        <v>146700</v>
      </c>
      <c r="H23" s="87">
        <v>149690</v>
      </c>
      <c r="I23" s="55">
        <v>152480</v>
      </c>
      <c r="J23" s="57">
        <v>154460</v>
      </c>
      <c r="K23" s="55">
        <v>156135</v>
      </c>
      <c r="L23" s="55">
        <v>158415</v>
      </c>
      <c r="M23" s="59">
        <v>162020</v>
      </c>
      <c r="P23" s="88"/>
    </row>
    <row r="24" spans="1:16" hidden="1" x14ac:dyDescent="0.2">
      <c r="A24" s="81">
        <v>19</v>
      </c>
      <c r="B24" s="82">
        <v>4</v>
      </c>
      <c r="C24" s="83" t="s">
        <v>50</v>
      </c>
      <c r="D24" s="84" t="s">
        <v>356</v>
      </c>
      <c r="E24" s="85">
        <v>3038</v>
      </c>
      <c r="F24" s="86">
        <v>3145</v>
      </c>
      <c r="G24" s="86">
        <v>3295</v>
      </c>
      <c r="H24" s="87">
        <v>3240</v>
      </c>
      <c r="I24" s="55">
        <v>3255</v>
      </c>
      <c r="J24" s="57">
        <v>3285</v>
      </c>
      <c r="K24" s="55">
        <v>3325</v>
      </c>
      <c r="L24" s="55">
        <v>3360</v>
      </c>
      <c r="M24" s="59">
        <v>3405</v>
      </c>
      <c r="P24" s="88"/>
    </row>
    <row r="25" spans="1:16" hidden="1" x14ac:dyDescent="0.2">
      <c r="A25" s="81">
        <v>20</v>
      </c>
      <c r="B25" s="82">
        <v>4</v>
      </c>
      <c r="C25" s="83" t="s">
        <v>50</v>
      </c>
      <c r="D25" s="84" t="s">
        <v>357</v>
      </c>
      <c r="E25" s="85">
        <v>73917</v>
      </c>
      <c r="F25" s="86">
        <v>74665</v>
      </c>
      <c r="G25" s="86">
        <v>75160</v>
      </c>
      <c r="H25" s="87">
        <v>76410</v>
      </c>
      <c r="I25" s="55">
        <v>77700</v>
      </c>
      <c r="J25" s="57">
        <v>78290</v>
      </c>
      <c r="K25" s="55">
        <v>79120</v>
      </c>
      <c r="L25" s="55">
        <v>80280</v>
      </c>
      <c r="M25" s="59">
        <v>81850</v>
      </c>
      <c r="P25" s="88"/>
    </row>
    <row r="26" spans="1:16" hidden="1" x14ac:dyDescent="0.2">
      <c r="A26" s="81">
        <v>21</v>
      </c>
      <c r="B26" s="82">
        <v>4</v>
      </c>
      <c r="C26" s="83" t="s">
        <v>50</v>
      </c>
      <c r="D26" s="84" t="s">
        <v>358</v>
      </c>
      <c r="E26" s="85">
        <v>5714</v>
      </c>
      <c r="F26" s="86">
        <v>5780</v>
      </c>
      <c r="G26" s="86">
        <v>5785</v>
      </c>
      <c r="H26" s="87">
        <v>5810</v>
      </c>
      <c r="I26" s="55">
        <v>5815</v>
      </c>
      <c r="J26" s="57">
        <v>5845</v>
      </c>
      <c r="K26" s="55">
        <v>5940</v>
      </c>
      <c r="L26" s="55">
        <v>5965</v>
      </c>
      <c r="M26" s="59">
        <v>6125</v>
      </c>
      <c r="P26" s="88"/>
    </row>
    <row r="27" spans="1:16" hidden="1" x14ac:dyDescent="0.2">
      <c r="A27" s="81">
        <v>22</v>
      </c>
      <c r="B27" s="82">
        <v>4</v>
      </c>
      <c r="C27" s="83" t="s">
        <v>50</v>
      </c>
      <c r="D27" s="84" t="s">
        <v>359</v>
      </c>
      <c r="E27" s="85">
        <v>48058</v>
      </c>
      <c r="F27" s="86">
        <v>49090</v>
      </c>
      <c r="G27" s="86">
        <v>49890</v>
      </c>
      <c r="H27" s="87">
        <v>51150</v>
      </c>
      <c r="I27" s="55">
        <v>52090</v>
      </c>
      <c r="J27" s="57">
        <v>53080</v>
      </c>
      <c r="K27" s="55">
        <v>53410</v>
      </c>
      <c r="L27" s="55">
        <v>54150</v>
      </c>
      <c r="M27" s="59">
        <v>55320</v>
      </c>
      <c r="P27" s="88"/>
    </row>
    <row r="28" spans="1:16" hidden="1" x14ac:dyDescent="0.2">
      <c r="A28" s="81">
        <v>23</v>
      </c>
      <c r="B28" s="82">
        <v>4</v>
      </c>
      <c r="C28" s="83" t="s">
        <v>50</v>
      </c>
      <c r="D28" s="84" t="s">
        <v>360</v>
      </c>
      <c r="E28" s="85">
        <v>11811</v>
      </c>
      <c r="F28" s="86">
        <v>12200</v>
      </c>
      <c r="G28" s="86">
        <v>12570</v>
      </c>
      <c r="H28" s="87">
        <v>13080</v>
      </c>
      <c r="I28" s="55">
        <v>13620</v>
      </c>
      <c r="J28" s="57">
        <v>13960</v>
      </c>
      <c r="K28" s="55">
        <v>14340</v>
      </c>
      <c r="L28" s="55">
        <v>14660</v>
      </c>
      <c r="M28" s="59">
        <v>15320</v>
      </c>
      <c r="P28" s="88"/>
    </row>
    <row r="29" spans="1:16" hidden="1" x14ac:dyDescent="0.2">
      <c r="A29" s="81">
        <v>24</v>
      </c>
      <c r="B29" s="82" t="s">
        <v>15</v>
      </c>
      <c r="C29" s="83" t="s">
        <v>15</v>
      </c>
      <c r="D29" s="84" t="s">
        <v>15</v>
      </c>
      <c r="E29" s="85" t="s">
        <v>15</v>
      </c>
      <c r="F29" s="86" t="s">
        <v>15</v>
      </c>
      <c r="G29" s="86" t="s">
        <v>15</v>
      </c>
      <c r="H29" s="89" t="s">
        <v>15</v>
      </c>
      <c r="I29" s="87" t="s">
        <v>15</v>
      </c>
      <c r="J29" s="88" t="s">
        <v>15</v>
      </c>
      <c r="K29" s="87" t="s">
        <v>15</v>
      </c>
      <c r="L29" s="87" t="s">
        <v>15</v>
      </c>
      <c r="M29" s="90" t="s">
        <v>15</v>
      </c>
      <c r="P29" s="88"/>
    </row>
    <row r="30" spans="1:16" hidden="1" x14ac:dyDescent="0.2">
      <c r="A30" s="81">
        <v>25</v>
      </c>
      <c r="B30" s="82">
        <v>1</v>
      </c>
      <c r="C30" s="83" t="s">
        <v>56</v>
      </c>
      <c r="D30" s="84" t="s">
        <v>361</v>
      </c>
      <c r="E30" s="85">
        <v>72453</v>
      </c>
      <c r="F30" s="86">
        <v>72700</v>
      </c>
      <c r="G30" s="86">
        <v>73200</v>
      </c>
      <c r="H30" s="87">
        <v>73600</v>
      </c>
      <c r="I30" s="55">
        <v>74300</v>
      </c>
      <c r="J30" s="57">
        <v>75030</v>
      </c>
      <c r="K30" s="55">
        <v>75910</v>
      </c>
      <c r="L30" s="55">
        <v>76830</v>
      </c>
      <c r="M30" s="59">
        <v>77800</v>
      </c>
      <c r="P30" s="88"/>
    </row>
    <row r="31" spans="1:16" hidden="1" x14ac:dyDescent="0.2">
      <c r="A31" s="81">
        <v>26</v>
      </c>
      <c r="B31" s="82">
        <v>2</v>
      </c>
      <c r="C31" s="83" t="s">
        <v>56</v>
      </c>
      <c r="D31" s="84" t="s">
        <v>362</v>
      </c>
      <c r="E31" s="85">
        <v>30498</v>
      </c>
      <c r="F31" s="86">
        <v>30500</v>
      </c>
      <c r="G31" s="86">
        <v>30680</v>
      </c>
      <c r="H31" s="87">
        <v>30960</v>
      </c>
      <c r="I31" s="55">
        <v>31090</v>
      </c>
      <c r="J31" s="57">
        <v>31580</v>
      </c>
      <c r="K31" s="55">
        <v>32075</v>
      </c>
      <c r="L31" s="55">
        <v>32325</v>
      </c>
      <c r="M31" s="59">
        <v>32730</v>
      </c>
      <c r="P31" s="88"/>
    </row>
    <row r="32" spans="1:16" hidden="1" x14ac:dyDescent="0.2">
      <c r="A32" s="81">
        <v>27</v>
      </c>
      <c r="B32" s="82">
        <v>3</v>
      </c>
      <c r="C32" s="83" t="s">
        <v>56</v>
      </c>
      <c r="D32" s="84" t="s">
        <v>363</v>
      </c>
      <c r="E32" s="85">
        <v>41955</v>
      </c>
      <c r="F32" s="86">
        <v>42200</v>
      </c>
      <c r="G32" s="86">
        <v>42520</v>
      </c>
      <c r="H32" s="87">
        <v>42640</v>
      </c>
      <c r="I32" s="55">
        <v>43210</v>
      </c>
      <c r="J32" s="57">
        <v>43450</v>
      </c>
      <c r="K32" s="55">
        <v>43835</v>
      </c>
      <c r="L32" s="55">
        <v>44505</v>
      </c>
      <c r="M32" s="59">
        <v>45070</v>
      </c>
      <c r="P32" s="88"/>
    </row>
    <row r="33" spans="1:16" hidden="1" x14ac:dyDescent="0.2">
      <c r="A33" s="81">
        <v>28</v>
      </c>
      <c r="B33" s="82">
        <v>4</v>
      </c>
      <c r="C33" s="83" t="s">
        <v>56</v>
      </c>
      <c r="D33" s="84" t="s">
        <v>364</v>
      </c>
      <c r="E33" s="85">
        <v>3063</v>
      </c>
      <c r="F33" s="86">
        <v>3075</v>
      </c>
      <c r="G33" s="86">
        <v>3075</v>
      </c>
      <c r="H33" s="87">
        <v>3055</v>
      </c>
      <c r="I33" s="55">
        <v>3010</v>
      </c>
      <c r="J33" s="57">
        <v>3040</v>
      </c>
      <c r="K33" s="55">
        <v>3040</v>
      </c>
      <c r="L33" s="55">
        <v>3075</v>
      </c>
      <c r="M33" s="59">
        <v>3095</v>
      </c>
      <c r="P33" s="88"/>
    </row>
    <row r="34" spans="1:16" hidden="1" x14ac:dyDescent="0.2">
      <c r="A34" s="81">
        <v>29</v>
      </c>
      <c r="B34" s="82">
        <v>4</v>
      </c>
      <c r="C34" s="83" t="s">
        <v>56</v>
      </c>
      <c r="D34" s="84" t="s">
        <v>56</v>
      </c>
      <c r="E34" s="85">
        <v>3890</v>
      </c>
      <c r="F34" s="86">
        <v>3930</v>
      </c>
      <c r="G34" s="86">
        <v>3940</v>
      </c>
      <c r="H34" s="87">
        <v>3955</v>
      </c>
      <c r="I34" s="55">
        <v>4020</v>
      </c>
      <c r="J34" s="57">
        <v>4045</v>
      </c>
      <c r="K34" s="55">
        <v>4115</v>
      </c>
      <c r="L34" s="55">
        <v>4150</v>
      </c>
      <c r="M34" s="59">
        <v>4210</v>
      </c>
      <c r="P34" s="88"/>
    </row>
    <row r="35" spans="1:16" hidden="1" x14ac:dyDescent="0.2">
      <c r="A35" s="81">
        <v>30</v>
      </c>
      <c r="B35" s="82">
        <v>4</v>
      </c>
      <c r="C35" s="83" t="s">
        <v>56</v>
      </c>
      <c r="D35" s="84" t="s">
        <v>365</v>
      </c>
      <c r="E35" s="85">
        <v>1112</v>
      </c>
      <c r="F35" s="86">
        <v>1135</v>
      </c>
      <c r="G35" s="86">
        <v>1135</v>
      </c>
      <c r="H35" s="87">
        <v>1140</v>
      </c>
      <c r="I35" s="55">
        <v>1140</v>
      </c>
      <c r="J35" s="57">
        <v>1155</v>
      </c>
      <c r="K35" s="55">
        <v>1180</v>
      </c>
      <c r="L35" s="55">
        <v>1195</v>
      </c>
      <c r="M35" s="59">
        <v>1205</v>
      </c>
      <c r="P35" s="88"/>
    </row>
    <row r="36" spans="1:16" hidden="1" x14ac:dyDescent="0.2">
      <c r="A36" s="81">
        <v>31</v>
      </c>
      <c r="B36" s="82">
        <v>4</v>
      </c>
      <c r="C36" s="83" t="s">
        <v>56</v>
      </c>
      <c r="D36" s="84" t="s">
        <v>366</v>
      </c>
      <c r="E36" s="85">
        <v>1965</v>
      </c>
      <c r="F36" s="86">
        <v>1970</v>
      </c>
      <c r="G36" s="86">
        <v>1970</v>
      </c>
      <c r="H36" s="87">
        <v>1970</v>
      </c>
      <c r="I36" s="55">
        <v>1970</v>
      </c>
      <c r="J36" s="57">
        <v>1980</v>
      </c>
      <c r="K36" s="55">
        <v>1990</v>
      </c>
      <c r="L36" s="55">
        <v>2015</v>
      </c>
      <c r="M36" s="59">
        <v>2030</v>
      </c>
      <c r="P36" s="88"/>
    </row>
    <row r="37" spans="1:16" hidden="1" x14ac:dyDescent="0.2">
      <c r="A37" s="81">
        <v>32</v>
      </c>
      <c r="B37" s="82">
        <v>4</v>
      </c>
      <c r="C37" s="83" t="s">
        <v>56</v>
      </c>
      <c r="D37" s="84" t="s">
        <v>367</v>
      </c>
      <c r="E37" s="85">
        <v>31925</v>
      </c>
      <c r="F37" s="86">
        <v>32090</v>
      </c>
      <c r="G37" s="86">
        <v>32400</v>
      </c>
      <c r="H37" s="87">
        <v>32520</v>
      </c>
      <c r="I37" s="55">
        <v>33070</v>
      </c>
      <c r="J37" s="57">
        <v>33230</v>
      </c>
      <c r="K37" s="55">
        <v>33510</v>
      </c>
      <c r="L37" s="55">
        <v>34070</v>
      </c>
      <c r="M37" s="59">
        <v>34530</v>
      </c>
      <c r="P37" s="88"/>
    </row>
    <row r="38" spans="1:16" hidden="1" x14ac:dyDescent="0.2">
      <c r="A38" s="81">
        <v>33</v>
      </c>
      <c r="B38" s="82" t="s">
        <v>15</v>
      </c>
      <c r="C38" s="83" t="s">
        <v>15</v>
      </c>
      <c r="D38" s="84" t="s">
        <v>15</v>
      </c>
      <c r="E38" s="85" t="s">
        <v>15</v>
      </c>
      <c r="F38" s="86" t="s">
        <v>15</v>
      </c>
      <c r="G38" s="86" t="s">
        <v>15</v>
      </c>
      <c r="H38" s="89" t="s">
        <v>15</v>
      </c>
      <c r="I38" s="87" t="s">
        <v>15</v>
      </c>
      <c r="J38" s="88" t="s">
        <v>15</v>
      </c>
      <c r="K38" s="87" t="s">
        <v>15</v>
      </c>
      <c r="L38" s="87" t="s">
        <v>15</v>
      </c>
      <c r="M38" s="90" t="s">
        <v>15</v>
      </c>
      <c r="P38" s="88"/>
    </row>
    <row r="39" spans="1:16" hidden="1" x14ac:dyDescent="0.2">
      <c r="A39" s="81">
        <v>34</v>
      </c>
      <c r="B39" s="82">
        <v>1</v>
      </c>
      <c r="C39" s="83" t="s">
        <v>63</v>
      </c>
      <c r="D39" s="84" t="s">
        <v>368</v>
      </c>
      <c r="E39" s="85">
        <v>71404</v>
      </c>
      <c r="F39" s="86">
        <v>71600</v>
      </c>
      <c r="G39" s="86">
        <v>72000</v>
      </c>
      <c r="H39" s="87">
        <v>72350</v>
      </c>
      <c r="I39" s="55">
        <v>72500</v>
      </c>
      <c r="J39" s="57">
        <v>72650</v>
      </c>
      <c r="K39" s="55">
        <v>73410</v>
      </c>
      <c r="L39" s="55">
        <v>74240</v>
      </c>
      <c r="M39" s="59">
        <v>75130</v>
      </c>
      <c r="P39" s="88"/>
    </row>
    <row r="40" spans="1:16" hidden="1" x14ac:dyDescent="0.2">
      <c r="A40" s="81">
        <v>35</v>
      </c>
      <c r="B40" s="82">
        <v>2</v>
      </c>
      <c r="C40" s="83" t="s">
        <v>63</v>
      </c>
      <c r="D40" s="84" t="s">
        <v>369</v>
      </c>
      <c r="E40" s="85">
        <v>42228</v>
      </c>
      <c r="F40" s="86">
        <v>42395</v>
      </c>
      <c r="G40" s="86">
        <v>42560</v>
      </c>
      <c r="H40" s="87">
        <v>42830</v>
      </c>
      <c r="I40" s="55">
        <v>42935</v>
      </c>
      <c r="J40" s="57">
        <v>43030</v>
      </c>
      <c r="K40" s="55">
        <v>43485</v>
      </c>
      <c r="L40" s="55">
        <v>43995</v>
      </c>
      <c r="M40" s="59">
        <v>44685</v>
      </c>
      <c r="P40" s="88"/>
    </row>
    <row r="41" spans="1:16" hidden="1" x14ac:dyDescent="0.2">
      <c r="A41" s="81">
        <v>36</v>
      </c>
      <c r="B41" s="82">
        <v>3</v>
      </c>
      <c r="C41" s="83" t="s">
        <v>63</v>
      </c>
      <c r="D41" s="84" t="s">
        <v>370</v>
      </c>
      <c r="E41" s="85">
        <v>29176</v>
      </c>
      <c r="F41" s="86">
        <v>29205</v>
      </c>
      <c r="G41" s="86">
        <v>29440</v>
      </c>
      <c r="H41" s="87">
        <v>29520</v>
      </c>
      <c r="I41" s="55">
        <v>29565</v>
      </c>
      <c r="J41" s="57">
        <v>29620</v>
      </c>
      <c r="K41" s="55">
        <v>29925</v>
      </c>
      <c r="L41" s="55">
        <v>30245</v>
      </c>
      <c r="M41" s="59">
        <v>30445</v>
      </c>
      <c r="P41" s="88"/>
    </row>
    <row r="42" spans="1:16" hidden="1" x14ac:dyDescent="0.2">
      <c r="A42" s="81">
        <v>37</v>
      </c>
      <c r="B42" s="82">
        <v>4</v>
      </c>
      <c r="C42" s="83" t="s">
        <v>63</v>
      </c>
      <c r="D42" s="84" t="s">
        <v>371</v>
      </c>
      <c r="E42" s="85">
        <v>3532</v>
      </c>
      <c r="F42" s="86">
        <v>3500</v>
      </c>
      <c r="G42" s="86">
        <v>3545</v>
      </c>
      <c r="H42" s="87">
        <v>3545</v>
      </c>
      <c r="I42" s="55">
        <v>3565</v>
      </c>
      <c r="J42" s="57">
        <v>3565</v>
      </c>
      <c r="K42" s="55">
        <v>3580</v>
      </c>
      <c r="L42" s="55">
        <v>3595</v>
      </c>
      <c r="M42" s="59">
        <v>3615</v>
      </c>
      <c r="P42" s="88"/>
    </row>
    <row r="43" spans="1:16" hidden="1" x14ac:dyDescent="0.2">
      <c r="A43" s="81">
        <v>38</v>
      </c>
      <c r="B43" s="82">
        <v>4</v>
      </c>
      <c r="C43" s="83" t="s">
        <v>63</v>
      </c>
      <c r="D43" s="84" t="s">
        <v>372</v>
      </c>
      <c r="E43" s="85">
        <v>19038</v>
      </c>
      <c r="F43" s="86">
        <v>19080</v>
      </c>
      <c r="G43" s="86">
        <v>19100</v>
      </c>
      <c r="H43" s="87">
        <v>19120</v>
      </c>
      <c r="I43" s="55">
        <v>19090</v>
      </c>
      <c r="J43" s="57">
        <v>19140</v>
      </c>
      <c r="K43" s="55">
        <v>19270</v>
      </c>
      <c r="L43" s="55">
        <v>19370</v>
      </c>
      <c r="M43" s="59">
        <v>19370</v>
      </c>
      <c r="P43" s="88"/>
    </row>
    <row r="44" spans="1:16" hidden="1" x14ac:dyDescent="0.2">
      <c r="A44" s="81">
        <v>39</v>
      </c>
      <c r="B44" s="82">
        <v>4</v>
      </c>
      <c r="C44" s="83" t="s">
        <v>63</v>
      </c>
      <c r="D44" s="84" t="s">
        <v>373</v>
      </c>
      <c r="E44" s="85">
        <v>6606</v>
      </c>
      <c r="F44" s="86">
        <v>6625</v>
      </c>
      <c r="G44" s="86">
        <v>6795</v>
      </c>
      <c r="H44" s="87">
        <v>6855</v>
      </c>
      <c r="I44" s="55">
        <v>6910</v>
      </c>
      <c r="J44" s="57">
        <v>6915</v>
      </c>
      <c r="K44" s="55">
        <v>7075</v>
      </c>
      <c r="L44" s="55">
        <v>7280</v>
      </c>
      <c r="M44" s="59">
        <v>7460</v>
      </c>
      <c r="P44" s="88"/>
    </row>
    <row r="45" spans="1:16" hidden="1" x14ac:dyDescent="0.2">
      <c r="A45" s="81">
        <v>40</v>
      </c>
      <c r="B45" s="82" t="s">
        <v>15</v>
      </c>
      <c r="C45" s="83" t="s">
        <v>15</v>
      </c>
      <c r="D45" s="84" t="s">
        <v>15</v>
      </c>
      <c r="E45" s="85" t="s">
        <v>15</v>
      </c>
      <c r="F45" s="86" t="s">
        <v>15</v>
      </c>
      <c r="G45" s="86" t="s">
        <v>15</v>
      </c>
      <c r="H45" s="89" t="s">
        <v>15</v>
      </c>
      <c r="I45" s="87" t="s">
        <v>15</v>
      </c>
      <c r="J45" s="88" t="s">
        <v>15</v>
      </c>
      <c r="K45" s="87" t="s">
        <v>15</v>
      </c>
      <c r="L45" s="87" t="s">
        <v>15</v>
      </c>
      <c r="M45" s="90" t="s">
        <v>15</v>
      </c>
      <c r="P45" s="88"/>
    </row>
    <row r="46" spans="1:16" hidden="1" x14ac:dyDescent="0.2">
      <c r="A46" s="81">
        <v>41</v>
      </c>
      <c r="B46" s="82">
        <v>1</v>
      </c>
      <c r="C46" s="83" t="s">
        <v>70</v>
      </c>
      <c r="D46" s="84" t="s">
        <v>374</v>
      </c>
      <c r="E46" s="85">
        <v>425363</v>
      </c>
      <c r="F46" s="86">
        <v>428000</v>
      </c>
      <c r="G46" s="86">
        <v>431250</v>
      </c>
      <c r="H46" s="87">
        <v>435500</v>
      </c>
      <c r="I46" s="55">
        <v>442800</v>
      </c>
      <c r="J46" s="57">
        <v>451820</v>
      </c>
      <c r="K46" s="55">
        <v>461010</v>
      </c>
      <c r="L46" s="55">
        <v>471000</v>
      </c>
      <c r="M46" s="59">
        <v>479500</v>
      </c>
      <c r="P46" s="88"/>
    </row>
    <row r="47" spans="1:16" hidden="1" x14ac:dyDescent="0.2">
      <c r="A47" s="81">
        <v>42</v>
      </c>
      <c r="B47" s="82">
        <v>2</v>
      </c>
      <c r="C47" s="83" t="s">
        <v>70</v>
      </c>
      <c r="D47" s="84" t="s">
        <v>375</v>
      </c>
      <c r="E47" s="85">
        <v>203339</v>
      </c>
      <c r="F47" s="86">
        <v>204610</v>
      </c>
      <c r="G47" s="86">
        <v>205885</v>
      </c>
      <c r="H47" s="87">
        <v>207710</v>
      </c>
      <c r="I47" s="55">
        <v>210140</v>
      </c>
      <c r="J47" s="57">
        <v>214585</v>
      </c>
      <c r="K47" s="55">
        <v>218750</v>
      </c>
      <c r="L47" s="55">
        <v>223160</v>
      </c>
      <c r="M47" s="59">
        <v>222420</v>
      </c>
      <c r="P47" s="88"/>
    </row>
    <row r="48" spans="1:16" hidden="1" x14ac:dyDescent="0.2">
      <c r="A48" s="81">
        <v>43</v>
      </c>
      <c r="B48" s="82">
        <v>3</v>
      </c>
      <c r="C48" s="83" t="s">
        <v>70</v>
      </c>
      <c r="D48" s="84" t="s">
        <v>376</v>
      </c>
      <c r="E48" s="85">
        <v>222024</v>
      </c>
      <c r="F48" s="86">
        <v>223390</v>
      </c>
      <c r="G48" s="86">
        <v>225365</v>
      </c>
      <c r="H48" s="87">
        <v>227790</v>
      </c>
      <c r="I48" s="55">
        <v>232660</v>
      </c>
      <c r="J48" s="57">
        <v>237235</v>
      </c>
      <c r="K48" s="55">
        <v>242260</v>
      </c>
      <c r="L48" s="55">
        <v>247840</v>
      </c>
      <c r="M48" s="59">
        <v>257080</v>
      </c>
      <c r="P48" s="88"/>
    </row>
    <row r="49" spans="1:16" hidden="1" x14ac:dyDescent="0.2">
      <c r="A49" s="81">
        <v>44</v>
      </c>
      <c r="B49" s="82">
        <v>4</v>
      </c>
      <c r="C49" s="83" t="s">
        <v>70</v>
      </c>
      <c r="D49" s="84" t="s">
        <v>377</v>
      </c>
      <c r="E49" s="85">
        <v>17571</v>
      </c>
      <c r="F49" s="86">
        <v>17780</v>
      </c>
      <c r="G49" s="86">
        <v>17920</v>
      </c>
      <c r="H49" s="87">
        <v>18130</v>
      </c>
      <c r="I49" s="55">
        <v>18680</v>
      </c>
      <c r="J49" s="57">
        <v>19250</v>
      </c>
      <c r="K49" s="55">
        <v>19640</v>
      </c>
      <c r="L49" s="55">
        <v>20370</v>
      </c>
      <c r="M49" s="59">
        <v>20890</v>
      </c>
      <c r="P49" s="88"/>
    </row>
    <row r="50" spans="1:16" hidden="1" x14ac:dyDescent="0.2">
      <c r="A50" s="81">
        <v>45</v>
      </c>
      <c r="B50" s="82">
        <v>4</v>
      </c>
      <c r="C50" s="83" t="s">
        <v>70</v>
      </c>
      <c r="D50" s="84" t="s">
        <v>378</v>
      </c>
      <c r="E50" s="85">
        <v>19355</v>
      </c>
      <c r="F50" s="86">
        <v>19620</v>
      </c>
      <c r="G50" s="86">
        <v>20020</v>
      </c>
      <c r="H50" s="87">
        <v>20320</v>
      </c>
      <c r="I50" s="55">
        <v>20880</v>
      </c>
      <c r="J50" s="57">
        <v>21210</v>
      </c>
      <c r="K50" s="55">
        <v>21810</v>
      </c>
      <c r="L50" s="55">
        <v>23080</v>
      </c>
      <c r="M50" s="59">
        <v>23770</v>
      </c>
      <c r="P50" s="88"/>
    </row>
    <row r="51" spans="1:16" hidden="1" x14ac:dyDescent="0.2">
      <c r="A51" s="81">
        <v>46</v>
      </c>
      <c r="B51" s="82">
        <v>4</v>
      </c>
      <c r="C51" s="83" t="s">
        <v>70</v>
      </c>
      <c r="D51" s="84" t="s">
        <v>379</v>
      </c>
      <c r="E51" s="85">
        <v>2800</v>
      </c>
      <c r="F51" s="86">
        <v>2835</v>
      </c>
      <c r="G51" s="86">
        <v>2985</v>
      </c>
      <c r="H51" s="87">
        <v>3015</v>
      </c>
      <c r="I51" s="55">
        <v>3050</v>
      </c>
      <c r="J51" s="57">
        <v>3100</v>
      </c>
      <c r="K51" s="55">
        <v>3140</v>
      </c>
      <c r="L51" s="55">
        <v>3195</v>
      </c>
      <c r="M51" s="59">
        <v>3320</v>
      </c>
      <c r="P51" s="88"/>
    </row>
    <row r="52" spans="1:16" hidden="1" x14ac:dyDescent="0.2">
      <c r="A52" s="81">
        <v>47</v>
      </c>
      <c r="B52" s="82">
        <v>4</v>
      </c>
      <c r="C52" s="83" t="s">
        <v>70</v>
      </c>
      <c r="D52" s="84" t="s">
        <v>380</v>
      </c>
      <c r="E52" s="85">
        <v>4763</v>
      </c>
      <c r="F52" s="86">
        <v>4975</v>
      </c>
      <c r="G52" s="86">
        <v>5210</v>
      </c>
      <c r="H52" s="87">
        <v>5545</v>
      </c>
      <c r="I52" s="55">
        <v>6035</v>
      </c>
      <c r="J52" s="57">
        <v>6400</v>
      </c>
      <c r="K52" s="55">
        <v>6870</v>
      </c>
      <c r="L52" s="55">
        <v>7235</v>
      </c>
      <c r="M52" s="59">
        <v>7705</v>
      </c>
      <c r="P52" s="88"/>
    </row>
    <row r="53" spans="1:16" hidden="1" x14ac:dyDescent="0.2">
      <c r="A53" s="81">
        <v>48</v>
      </c>
      <c r="B53" s="82">
        <v>4</v>
      </c>
      <c r="C53" s="83" t="s">
        <v>70</v>
      </c>
      <c r="D53" s="84" t="s">
        <v>381</v>
      </c>
      <c r="E53" s="85">
        <v>161791</v>
      </c>
      <c r="F53" s="86">
        <v>162300</v>
      </c>
      <c r="G53" s="86">
        <v>163200</v>
      </c>
      <c r="H53" s="87">
        <v>164500</v>
      </c>
      <c r="I53" s="55">
        <v>167400</v>
      </c>
      <c r="J53" s="57">
        <v>170400</v>
      </c>
      <c r="K53" s="55">
        <v>173500</v>
      </c>
      <c r="L53" s="55">
        <v>176400</v>
      </c>
      <c r="M53" s="59">
        <v>183500</v>
      </c>
      <c r="P53" s="88"/>
    </row>
    <row r="54" spans="1:16" hidden="1" x14ac:dyDescent="0.2">
      <c r="A54" s="81">
        <v>49</v>
      </c>
      <c r="B54" s="82">
        <v>4</v>
      </c>
      <c r="C54" s="83" t="s">
        <v>70</v>
      </c>
      <c r="D54" s="84" t="s">
        <v>382</v>
      </c>
      <c r="E54" s="85">
        <v>14095</v>
      </c>
      <c r="F54" s="86">
        <v>14210</v>
      </c>
      <c r="G54" s="86">
        <v>14340</v>
      </c>
      <c r="H54" s="87">
        <v>14580</v>
      </c>
      <c r="I54" s="55">
        <v>14910</v>
      </c>
      <c r="J54" s="57">
        <v>15170</v>
      </c>
      <c r="K54" s="55">
        <v>15560</v>
      </c>
      <c r="L54" s="55">
        <v>15760</v>
      </c>
      <c r="M54" s="59">
        <v>16020</v>
      </c>
      <c r="P54" s="88"/>
    </row>
    <row r="55" spans="1:16" hidden="1" x14ac:dyDescent="0.2">
      <c r="A55" s="81">
        <v>50</v>
      </c>
      <c r="B55" s="82">
        <v>4</v>
      </c>
      <c r="C55" s="83" t="s">
        <v>70</v>
      </c>
      <c r="D55" s="84" t="s">
        <v>383</v>
      </c>
      <c r="E55" s="85">
        <v>83</v>
      </c>
      <c r="F55" s="86">
        <v>85</v>
      </c>
      <c r="G55" s="86">
        <v>85</v>
      </c>
      <c r="H55" s="89">
        <v>85</v>
      </c>
      <c r="I55" s="55">
        <v>85</v>
      </c>
      <c r="J55" s="57">
        <v>85</v>
      </c>
      <c r="K55" s="55">
        <v>85</v>
      </c>
      <c r="L55" s="55">
        <v>85</v>
      </c>
      <c r="M55" s="59">
        <v>95</v>
      </c>
      <c r="P55" s="88"/>
    </row>
    <row r="56" spans="1:16" hidden="1" x14ac:dyDescent="0.2">
      <c r="A56" s="81">
        <v>51</v>
      </c>
      <c r="B56" s="82">
        <v>4</v>
      </c>
      <c r="C56" s="83" t="s">
        <v>70</v>
      </c>
      <c r="D56" s="84" t="s">
        <v>384</v>
      </c>
      <c r="E56" s="85">
        <v>1566</v>
      </c>
      <c r="F56" s="86">
        <v>1585</v>
      </c>
      <c r="G56" s="86">
        <v>1605</v>
      </c>
      <c r="H56" s="87">
        <v>1615</v>
      </c>
      <c r="I56" s="55">
        <v>1620</v>
      </c>
      <c r="J56" s="57">
        <v>1620</v>
      </c>
      <c r="K56" s="55">
        <v>1655</v>
      </c>
      <c r="L56" s="55">
        <v>1715</v>
      </c>
      <c r="M56" s="59">
        <v>1780</v>
      </c>
      <c r="P56" s="88"/>
    </row>
    <row r="57" spans="1:16" hidden="1" x14ac:dyDescent="0.2">
      <c r="A57" s="81">
        <v>52</v>
      </c>
      <c r="B57" s="82" t="s">
        <v>15</v>
      </c>
      <c r="C57" s="83" t="s">
        <v>15</v>
      </c>
      <c r="D57" s="84" t="s">
        <v>15</v>
      </c>
      <c r="E57" s="85" t="s">
        <v>15</v>
      </c>
      <c r="F57" s="86" t="s">
        <v>15</v>
      </c>
      <c r="G57" s="86" t="s">
        <v>15</v>
      </c>
      <c r="H57" s="89" t="s">
        <v>15</v>
      </c>
      <c r="I57" s="87" t="s">
        <v>15</v>
      </c>
      <c r="J57" s="88" t="s">
        <v>15</v>
      </c>
      <c r="K57" s="87" t="s">
        <v>15</v>
      </c>
      <c r="L57" s="87" t="s">
        <v>15</v>
      </c>
      <c r="M57" s="90" t="s">
        <v>15</v>
      </c>
      <c r="P57" s="88"/>
    </row>
    <row r="58" spans="1:16" hidden="1" x14ac:dyDescent="0.2">
      <c r="A58" s="81">
        <v>53</v>
      </c>
      <c r="B58" s="82">
        <v>1</v>
      </c>
      <c r="C58" s="83" t="s">
        <v>79</v>
      </c>
      <c r="D58" s="84" t="s">
        <v>385</v>
      </c>
      <c r="E58" s="85">
        <v>4078</v>
      </c>
      <c r="F58" s="86">
        <v>4100</v>
      </c>
      <c r="G58" s="86">
        <v>4100</v>
      </c>
      <c r="H58" s="87">
        <v>4100</v>
      </c>
      <c r="I58" s="55">
        <v>4080</v>
      </c>
      <c r="J58" s="57">
        <v>4090</v>
      </c>
      <c r="K58" s="55">
        <v>4050</v>
      </c>
      <c r="L58" s="55">
        <v>4100</v>
      </c>
      <c r="M58" s="59">
        <v>4150</v>
      </c>
      <c r="P58" s="88"/>
    </row>
    <row r="59" spans="1:16" hidden="1" x14ac:dyDescent="0.2">
      <c r="A59" s="81">
        <v>54</v>
      </c>
      <c r="B59" s="82">
        <v>2</v>
      </c>
      <c r="C59" s="83" t="s">
        <v>79</v>
      </c>
      <c r="D59" s="84" t="s">
        <v>386</v>
      </c>
      <c r="E59" s="85">
        <v>1423</v>
      </c>
      <c r="F59" s="86">
        <v>1435</v>
      </c>
      <c r="G59" s="86">
        <v>1435</v>
      </c>
      <c r="H59" s="87">
        <v>1425</v>
      </c>
      <c r="I59" s="55">
        <v>1405</v>
      </c>
      <c r="J59" s="57">
        <v>1410</v>
      </c>
      <c r="K59" s="55">
        <v>1375</v>
      </c>
      <c r="L59" s="55">
        <v>1415</v>
      </c>
      <c r="M59" s="59">
        <v>1460</v>
      </c>
      <c r="P59" s="88"/>
    </row>
    <row r="60" spans="1:16" hidden="1" x14ac:dyDescent="0.2">
      <c r="A60" s="81">
        <v>55</v>
      </c>
      <c r="B60" s="82">
        <v>3</v>
      </c>
      <c r="C60" s="83" t="s">
        <v>79</v>
      </c>
      <c r="D60" s="84" t="s">
        <v>387</v>
      </c>
      <c r="E60" s="85">
        <v>2655</v>
      </c>
      <c r="F60" s="86">
        <v>2665</v>
      </c>
      <c r="G60" s="86">
        <v>2665</v>
      </c>
      <c r="H60" s="87">
        <v>2675</v>
      </c>
      <c r="I60" s="55">
        <v>2675</v>
      </c>
      <c r="J60" s="57">
        <v>2680</v>
      </c>
      <c r="K60" s="55">
        <v>2675</v>
      </c>
      <c r="L60" s="55">
        <v>2685</v>
      </c>
      <c r="M60" s="59">
        <v>2690</v>
      </c>
      <c r="P60" s="88"/>
    </row>
    <row r="61" spans="1:16" hidden="1" x14ac:dyDescent="0.2">
      <c r="A61" s="81">
        <v>56</v>
      </c>
      <c r="B61" s="82">
        <v>4</v>
      </c>
      <c r="C61" s="83" t="s">
        <v>79</v>
      </c>
      <c r="D61" s="84" t="s">
        <v>388</v>
      </c>
      <c r="E61" s="85">
        <v>2526</v>
      </c>
      <c r="F61" s="86">
        <v>2535</v>
      </c>
      <c r="G61" s="86">
        <v>2535</v>
      </c>
      <c r="H61" s="87">
        <v>2545</v>
      </c>
      <c r="I61" s="55">
        <v>2545</v>
      </c>
      <c r="J61" s="57">
        <v>2550</v>
      </c>
      <c r="K61" s="55">
        <v>2545</v>
      </c>
      <c r="L61" s="55">
        <v>2555</v>
      </c>
      <c r="M61" s="59">
        <v>2560</v>
      </c>
      <c r="P61" s="88"/>
    </row>
    <row r="62" spans="1:16" hidden="1" x14ac:dyDescent="0.2">
      <c r="A62" s="81">
        <v>57</v>
      </c>
      <c r="B62" s="82">
        <v>4</v>
      </c>
      <c r="C62" s="83" t="s">
        <v>79</v>
      </c>
      <c r="D62" s="84" t="s">
        <v>389</v>
      </c>
      <c r="E62" s="85">
        <v>129</v>
      </c>
      <c r="F62" s="86">
        <v>130</v>
      </c>
      <c r="G62" s="86">
        <v>130</v>
      </c>
      <c r="H62" s="89">
        <v>130</v>
      </c>
      <c r="I62" s="55">
        <v>130</v>
      </c>
      <c r="J62" s="57">
        <v>130</v>
      </c>
      <c r="K62" s="55">
        <v>130</v>
      </c>
      <c r="L62" s="55">
        <v>130</v>
      </c>
      <c r="M62" s="59">
        <v>130</v>
      </c>
      <c r="P62" s="88"/>
    </row>
    <row r="63" spans="1:16" hidden="1" x14ac:dyDescent="0.2">
      <c r="A63" s="81">
        <v>58</v>
      </c>
      <c r="B63" s="82" t="s">
        <v>15</v>
      </c>
      <c r="C63" s="83" t="s">
        <v>15</v>
      </c>
      <c r="D63" s="84" t="s">
        <v>15</v>
      </c>
      <c r="E63" s="85" t="s">
        <v>15</v>
      </c>
      <c r="F63" s="86" t="s">
        <v>15</v>
      </c>
      <c r="G63" s="86" t="s">
        <v>15</v>
      </c>
      <c r="H63" s="89" t="s">
        <v>15</v>
      </c>
      <c r="I63" s="87" t="s">
        <v>15</v>
      </c>
      <c r="J63" s="88" t="s">
        <v>15</v>
      </c>
      <c r="K63" s="87" t="s">
        <v>15</v>
      </c>
      <c r="L63" s="87" t="s">
        <v>15</v>
      </c>
      <c r="M63" s="90" t="s">
        <v>15</v>
      </c>
      <c r="P63" s="88"/>
    </row>
    <row r="64" spans="1:16" hidden="1" x14ac:dyDescent="0.2">
      <c r="A64" s="81">
        <v>59</v>
      </c>
      <c r="B64" s="82">
        <v>1</v>
      </c>
      <c r="C64" s="83" t="s">
        <v>310</v>
      </c>
      <c r="D64" s="84" t="s">
        <v>390</v>
      </c>
      <c r="E64" s="85">
        <v>102410</v>
      </c>
      <c r="F64" s="86">
        <v>102700</v>
      </c>
      <c r="G64" s="86">
        <v>103050</v>
      </c>
      <c r="H64" s="87">
        <v>103300</v>
      </c>
      <c r="I64" s="55">
        <v>103700</v>
      </c>
      <c r="J64" s="57">
        <v>104280</v>
      </c>
      <c r="K64" s="55">
        <v>104850</v>
      </c>
      <c r="L64" s="55">
        <v>105900</v>
      </c>
      <c r="M64" s="59">
        <v>107310</v>
      </c>
      <c r="P64" s="88"/>
    </row>
    <row r="65" spans="1:16" hidden="1" x14ac:dyDescent="0.2">
      <c r="A65" s="81">
        <v>60</v>
      </c>
      <c r="B65" s="82">
        <v>2</v>
      </c>
      <c r="C65" s="83" t="s">
        <v>310</v>
      </c>
      <c r="D65" s="84" t="s">
        <v>391</v>
      </c>
      <c r="E65" s="85">
        <v>44085</v>
      </c>
      <c r="F65" s="86">
        <v>44225</v>
      </c>
      <c r="G65" s="86">
        <v>44180</v>
      </c>
      <c r="H65" s="87">
        <v>44345</v>
      </c>
      <c r="I65" s="55">
        <v>44515</v>
      </c>
      <c r="J65" s="57">
        <v>44765</v>
      </c>
      <c r="K65" s="55">
        <v>45080</v>
      </c>
      <c r="L65" s="55">
        <v>45640</v>
      </c>
      <c r="M65" s="59">
        <v>46460</v>
      </c>
      <c r="P65" s="88"/>
    </row>
    <row r="66" spans="1:16" hidden="1" x14ac:dyDescent="0.2">
      <c r="A66" s="81">
        <v>61</v>
      </c>
      <c r="B66" s="82">
        <v>3</v>
      </c>
      <c r="C66" s="83" t="s">
        <v>310</v>
      </c>
      <c r="D66" s="84" t="s">
        <v>392</v>
      </c>
      <c r="E66" s="85">
        <v>58325</v>
      </c>
      <c r="F66" s="86">
        <v>58475</v>
      </c>
      <c r="G66" s="86">
        <v>58870</v>
      </c>
      <c r="H66" s="87">
        <v>58955</v>
      </c>
      <c r="I66" s="55">
        <v>59185</v>
      </c>
      <c r="J66" s="57">
        <v>59515</v>
      </c>
      <c r="K66" s="55">
        <v>59770</v>
      </c>
      <c r="L66" s="55">
        <v>60260</v>
      </c>
      <c r="M66" s="59">
        <v>60850</v>
      </c>
      <c r="P66" s="88"/>
    </row>
    <row r="67" spans="1:16" hidden="1" x14ac:dyDescent="0.2">
      <c r="A67" s="81">
        <v>62</v>
      </c>
      <c r="B67" s="82">
        <v>4</v>
      </c>
      <c r="C67" s="83" t="s">
        <v>310</v>
      </c>
      <c r="D67" s="84" t="s">
        <v>393</v>
      </c>
      <c r="E67" s="85">
        <v>1982</v>
      </c>
      <c r="F67" s="86">
        <v>1995</v>
      </c>
      <c r="G67" s="86">
        <v>2135</v>
      </c>
      <c r="H67" s="87">
        <v>2135</v>
      </c>
      <c r="I67" s="55">
        <v>2145</v>
      </c>
      <c r="J67" s="57">
        <v>2175</v>
      </c>
      <c r="K67" s="55">
        <v>2190</v>
      </c>
      <c r="L67" s="55">
        <v>2200</v>
      </c>
      <c r="M67" s="59">
        <v>2200</v>
      </c>
      <c r="P67" s="88"/>
    </row>
    <row r="68" spans="1:16" hidden="1" x14ac:dyDescent="0.2">
      <c r="A68" s="81">
        <v>63</v>
      </c>
      <c r="B68" s="82">
        <v>4</v>
      </c>
      <c r="C68" s="83" t="s">
        <v>310</v>
      </c>
      <c r="D68" s="84" t="s">
        <v>394</v>
      </c>
      <c r="E68" s="85">
        <v>2344</v>
      </c>
      <c r="F68" s="86">
        <v>2365</v>
      </c>
      <c r="G68" s="86">
        <v>2390</v>
      </c>
      <c r="H68" s="87">
        <v>2400</v>
      </c>
      <c r="I68" s="55">
        <v>2430</v>
      </c>
      <c r="J68" s="57">
        <v>2500</v>
      </c>
      <c r="K68" s="55">
        <v>2540</v>
      </c>
      <c r="L68" s="55">
        <v>2620</v>
      </c>
      <c r="M68" s="59">
        <v>2750</v>
      </c>
      <c r="P68" s="88"/>
    </row>
    <row r="69" spans="1:16" hidden="1" x14ac:dyDescent="0.2">
      <c r="A69" s="81">
        <v>64</v>
      </c>
      <c r="B69" s="82">
        <v>4</v>
      </c>
      <c r="C69" s="83" t="s">
        <v>310</v>
      </c>
      <c r="D69" s="84" t="s">
        <v>395</v>
      </c>
      <c r="E69" s="85">
        <v>11925</v>
      </c>
      <c r="F69" s="86">
        <v>11920</v>
      </c>
      <c r="G69" s="86">
        <v>11930</v>
      </c>
      <c r="H69" s="87">
        <v>11940</v>
      </c>
      <c r="I69" s="55">
        <v>11960</v>
      </c>
      <c r="J69" s="57">
        <v>11950</v>
      </c>
      <c r="K69" s="55">
        <v>11970</v>
      </c>
      <c r="L69" s="55">
        <v>11980</v>
      </c>
      <c r="M69" s="59">
        <v>12080</v>
      </c>
      <c r="P69" s="88"/>
    </row>
    <row r="70" spans="1:16" hidden="1" x14ac:dyDescent="0.2">
      <c r="A70" s="81">
        <v>65</v>
      </c>
      <c r="B70" s="82">
        <v>4</v>
      </c>
      <c r="C70" s="83" t="s">
        <v>310</v>
      </c>
      <c r="D70" s="84" t="s">
        <v>396</v>
      </c>
      <c r="E70" s="85">
        <v>36648</v>
      </c>
      <c r="F70" s="86">
        <v>36730</v>
      </c>
      <c r="G70" s="86">
        <v>36910</v>
      </c>
      <c r="H70" s="87">
        <v>36940</v>
      </c>
      <c r="I70" s="55">
        <v>37040</v>
      </c>
      <c r="J70" s="57">
        <v>37130</v>
      </c>
      <c r="K70" s="55">
        <v>37230</v>
      </c>
      <c r="L70" s="55">
        <v>37510</v>
      </c>
      <c r="M70" s="59">
        <v>37710</v>
      </c>
      <c r="P70" s="88"/>
    </row>
    <row r="71" spans="1:16" hidden="1" x14ac:dyDescent="0.2">
      <c r="A71" s="81">
        <v>66</v>
      </c>
      <c r="B71" s="82">
        <v>4</v>
      </c>
      <c r="C71" s="83" t="s">
        <v>310</v>
      </c>
      <c r="D71" s="84" t="s">
        <v>383</v>
      </c>
      <c r="E71" s="85">
        <v>5426</v>
      </c>
      <c r="F71" s="86">
        <v>5465</v>
      </c>
      <c r="G71" s="86">
        <v>5505</v>
      </c>
      <c r="H71" s="87">
        <v>5540</v>
      </c>
      <c r="I71" s="55">
        <v>5610</v>
      </c>
      <c r="J71" s="57">
        <v>5760</v>
      </c>
      <c r="K71" s="55">
        <v>5840</v>
      </c>
      <c r="L71" s="55">
        <v>5950</v>
      </c>
      <c r="M71" s="59">
        <v>6110</v>
      </c>
      <c r="P71" s="88"/>
    </row>
    <row r="72" spans="1:16" hidden="1" x14ac:dyDescent="0.2">
      <c r="A72" s="81">
        <v>67</v>
      </c>
      <c r="B72" s="82" t="s">
        <v>15</v>
      </c>
      <c r="C72" s="83" t="s">
        <v>15</v>
      </c>
      <c r="D72" s="84" t="s">
        <v>15</v>
      </c>
      <c r="E72" s="85" t="s">
        <v>15</v>
      </c>
      <c r="F72" s="86" t="s">
        <v>15</v>
      </c>
      <c r="G72" s="86" t="s">
        <v>15</v>
      </c>
      <c r="H72" s="89" t="s">
        <v>15</v>
      </c>
      <c r="I72" s="87" t="s">
        <v>15</v>
      </c>
      <c r="J72" s="88" t="s">
        <v>15</v>
      </c>
      <c r="K72" s="87" t="s">
        <v>15</v>
      </c>
      <c r="L72" s="87" t="s">
        <v>15</v>
      </c>
      <c r="M72" s="90" t="s">
        <v>15</v>
      </c>
      <c r="P72" s="88"/>
    </row>
    <row r="73" spans="1:16" hidden="1" x14ac:dyDescent="0.2">
      <c r="A73" s="81">
        <v>68</v>
      </c>
      <c r="B73" s="82">
        <v>1</v>
      </c>
      <c r="C73" s="83" t="s">
        <v>81</v>
      </c>
      <c r="D73" s="84" t="s">
        <v>397</v>
      </c>
      <c r="E73" s="85">
        <v>38431</v>
      </c>
      <c r="F73" s="86">
        <v>38650</v>
      </c>
      <c r="G73" s="86">
        <v>38900</v>
      </c>
      <c r="H73" s="87">
        <v>39280</v>
      </c>
      <c r="I73" s="55">
        <v>39700</v>
      </c>
      <c r="J73" s="57">
        <v>39990</v>
      </c>
      <c r="K73" s="55">
        <v>40720</v>
      </c>
      <c r="L73" s="55">
        <v>41420</v>
      </c>
      <c r="M73" s="59">
        <v>42120</v>
      </c>
      <c r="P73" s="88"/>
    </row>
    <row r="74" spans="1:16" hidden="1" x14ac:dyDescent="0.2">
      <c r="A74" s="81">
        <v>69</v>
      </c>
      <c r="B74" s="82">
        <v>2</v>
      </c>
      <c r="C74" s="83" t="s">
        <v>81</v>
      </c>
      <c r="D74" s="84" t="s">
        <v>398</v>
      </c>
      <c r="E74" s="85">
        <v>20399</v>
      </c>
      <c r="F74" s="86">
        <v>20590</v>
      </c>
      <c r="G74" s="86">
        <v>20760</v>
      </c>
      <c r="H74" s="87">
        <v>21060</v>
      </c>
      <c r="I74" s="55">
        <v>21430</v>
      </c>
      <c r="J74" s="57">
        <v>21610</v>
      </c>
      <c r="K74" s="55">
        <v>22095</v>
      </c>
      <c r="L74" s="55">
        <v>22645</v>
      </c>
      <c r="M74" s="59">
        <v>23240</v>
      </c>
      <c r="P74" s="88"/>
    </row>
    <row r="75" spans="1:16" hidden="1" x14ac:dyDescent="0.2">
      <c r="A75" s="81">
        <v>70</v>
      </c>
      <c r="B75" s="82">
        <v>3</v>
      </c>
      <c r="C75" s="83" t="s">
        <v>81</v>
      </c>
      <c r="D75" s="84" t="s">
        <v>399</v>
      </c>
      <c r="E75" s="85">
        <v>18032</v>
      </c>
      <c r="F75" s="86">
        <v>18060</v>
      </c>
      <c r="G75" s="86">
        <v>18140</v>
      </c>
      <c r="H75" s="87">
        <v>18220</v>
      </c>
      <c r="I75" s="55">
        <v>18270</v>
      </c>
      <c r="J75" s="57">
        <v>18380</v>
      </c>
      <c r="K75" s="55">
        <v>18625</v>
      </c>
      <c r="L75" s="55">
        <v>18775</v>
      </c>
      <c r="M75" s="59">
        <v>18880</v>
      </c>
      <c r="P75" s="88"/>
    </row>
    <row r="76" spans="1:16" hidden="1" x14ac:dyDescent="0.2">
      <c r="A76" s="81">
        <v>71</v>
      </c>
      <c r="B76" s="82">
        <v>4</v>
      </c>
      <c r="C76" s="83" t="s">
        <v>81</v>
      </c>
      <c r="D76" s="84" t="s">
        <v>400</v>
      </c>
      <c r="E76" s="85">
        <v>2409</v>
      </c>
      <c r="F76" s="86">
        <v>2405</v>
      </c>
      <c r="G76" s="86">
        <v>2415</v>
      </c>
      <c r="H76" s="87">
        <v>2425</v>
      </c>
      <c r="I76" s="55">
        <v>2445</v>
      </c>
      <c r="J76" s="57">
        <v>2455</v>
      </c>
      <c r="K76" s="55">
        <v>2480</v>
      </c>
      <c r="L76" s="55">
        <v>2480</v>
      </c>
      <c r="M76" s="59">
        <v>2480</v>
      </c>
      <c r="P76" s="88"/>
    </row>
    <row r="77" spans="1:16" hidden="1" x14ac:dyDescent="0.2">
      <c r="A77" s="81">
        <v>72</v>
      </c>
      <c r="B77" s="82">
        <v>4</v>
      </c>
      <c r="C77" s="83" t="s">
        <v>81</v>
      </c>
      <c r="D77" s="84" t="s">
        <v>401</v>
      </c>
      <c r="E77" s="85">
        <v>187</v>
      </c>
      <c r="F77" s="86">
        <v>185</v>
      </c>
      <c r="G77" s="86">
        <v>185</v>
      </c>
      <c r="H77" s="89">
        <v>185</v>
      </c>
      <c r="I77" s="55">
        <v>185</v>
      </c>
      <c r="J77" s="57">
        <v>185</v>
      </c>
      <c r="K77" s="55">
        <v>185</v>
      </c>
      <c r="L77" s="55">
        <v>185</v>
      </c>
      <c r="M77" s="59">
        <v>185</v>
      </c>
      <c r="P77" s="88"/>
    </row>
    <row r="78" spans="1:16" hidden="1" x14ac:dyDescent="0.2">
      <c r="A78" s="81">
        <v>73</v>
      </c>
      <c r="B78" s="82">
        <v>4</v>
      </c>
      <c r="C78" s="83" t="s">
        <v>81</v>
      </c>
      <c r="D78" s="84" t="s">
        <v>402</v>
      </c>
      <c r="E78" s="85">
        <v>13190</v>
      </c>
      <c r="F78" s="86">
        <v>13220</v>
      </c>
      <c r="G78" s="86">
        <v>13280</v>
      </c>
      <c r="H78" s="87">
        <v>13350</v>
      </c>
      <c r="I78" s="55">
        <v>13370</v>
      </c>
      <c r="J78" s="57">
        <v>13390</v>
      </c>
      <c r="K78" s="55">
        <v>13500</v>
      </c>
      <c r="L78" s="55">
        <v>13600</v>
      </c>
      <c r="M78" s="59">
        <v>13670</v>
      </c>
      <c r="P78" s="88"/>
    </row>
    <row r="79" spans="1:16" hidden="1" x14ac:dyDescent="0.2">
      <c r="A79" s="81">
        <v>74</v>
      </c>
      <c r="B79" s="82">
        <v>4</v>
      </c>
      <c r="C79" s="83" t="s">
        <v>81</v>
      </c>
      <c r="D79" s="84" t="s">
        <v>403</v>
      </c>
      <c r="E79" s="85">
        <v>320</v>
      </c>
      <c r="F79" s="86">
        <v>320</v>
      </c>
      <c r="G79" s="86">
        <v>325</v>
      </c>
      <c r="H79" s="89">
        <v>325</v>
      </c>
      <c r="I79" s="55">
        <v>325</v>
      </c>
      <c r="J79" s="57">
        <v>325</v>
      </c>
      <c r="K79" s="55">
        <v>330</v>
      </c>
      <c r="L79" s="55">
        <v>330</v>
      </c>
      <c r="M79" s="59">
        <v>330</v>
      </c>
      <c r="P79" s="88"/>
    </row>
    <row r="80" spans="1:16" hidden="1" x14ac:dyDescent="0.2">
      <c r="A80" s="81">
        <v>75</v>
      </c>
      <c r="B80" s="82">
        <v>4</v>
      </c>
      <c r="C80" s="83" t="s">
        <v>81</v>
      </c>
      <c r="D80" s="84" t="s">
        <v>404</v>
      </c>
      <c r="E80" s="85">
        <v>788</v>
      </c>
      <c r="F80" s="86">
        <v>790</v>
      </c>
      <c r="G80" s="86">
        <v>790</v>
      </c>
      <c r="H80" s="89">
        <v>790</v>
      </c>
      <c r="I80" s="55">
        <v>790</v>
      </c>
      <c r="J80" s="57">
        <v>865</v>
      </c>
      <c r="K80" s="55">
        <v>965</v>
      </c>
      <c r="L80" s="55">
        <v>1005</v>
      </c>
      <c r="M80" s="59">
        <v>1040</v>
      </c>
      <c r="P80" s="88"/>
    </row>
    <row r="81" spans="1:16" hidden="1" x14ac:dyDescent="0.2">
      <c r="A81" s="81">
        <v>76</v>
      </c>
      <c r="B81" s="82">
        <v>4</v>
      </c>
      <c r="C81" s="83" t="s">
        <v>81</v>
      </c>
      <c r="D81" s="84" t="s">
        <v>405</v>
      </c>
      <c r="E81" s="85">
        <v>1138</v>
      </c>
      <c r="F81" s="86">
        <v>1140</v>
      </c>
      <c r="G81" s="86">
        <v>1145</v>
      </c>
      <c r="H81" s="87">
        <v>1145</v>
      </c>
      <c r="I81" s="55">
        <v>1155</v>
      </c>
      <c r="J81" s="57">
        <v>1160</v>
      </c>
      <c r="K81" s="55">
        <v>1165</v>
      </c>
      <c r="L81" s="55">
        <v>1175</v>
      </c>
      <c r="M81" s="59">
        <v>1175</v>
      </c>
      <c r="P81" s="88"/>
    </row>
    <row r="82" spans="1:16" hidden="1" x14ac:dyDescent="0.2">
      <c r="A82" s="81">
        <v>77</v>
      </c>
      <c r="B82" s="82" t="s">
        <v>15</v>
      </c>
      <c r="C82" s="83" t="s">
        <v>15</v>
      </c>
      <c r="D82" s="84" t="s">
        <v>15</v>
      </c>
      <c r="E82" s="85" t="s">
        <v>15</v>
      </c>
      <c r="F82" s="86" t="s">
        <v>15</v>
      </c>
      <c r="G82" s="86" t="s">
        <v>15</v>
      </c>
      <c r="H82" s="89" t="s">
        <v>15</v>
      </c>
      <c r="I82" s="87" t="s">
        <v>15</v>
      </c>
      <c r="J82" s="88" t="s">
        <v>15</v>
      </c>
      <c r="K82" s="87" t="s">
        <v>15</v>
      </c>
      <c r="L82" s="87" t="s">
        <v>15</v>
      </c>
      <c r="M82" s="90" t="s">
        <v>15</v>
      </c>
      <c r="P82" s="88"/>
    </row>
    <row r="83" spans="1:16" hidden="1" x14ac:dyDescent="0.2">
      <c r="A83" s="81">
        <v>78</v>
      </c>
      <c r="B83" s="82">
        <v>1</v>
      </c>
      <c r="C83" s="83" t="s">
        <v>311</v>
      </c>
      <c r="D83" s="84" t="s">
        <v>406</v>
      </c>
      <c r="E83" s="85">
        <v>7551</v>
      </c>
      <c r="F83" s="86">
        <v>7600</v>
      </c>
      <c r="G83" s="86">
        <v>7650</v>
      </c>
      <c r="H83" s="87">
        <v>7650</v>
      </c>
      <c r="I83" s="55">
        <v>7660</v>
      </c>
      <c r="J83" s="57">
        <v>7710</v>
      </c>
      <c r="K83" s="55">
        <v>7700</v>
      </c>
      <c r="L83" s="55">
        <v>7740</v>
      </c>
      <c r="M83" s="59">
        <v>7780</v>
      </c>
      <c r="P83" s="88"/>
    </row>
    <row r="84" spans="1:16" hidden="1" x14ac:dyDescent="0.2">
      <c r="A84" s="81">
        <v>79</v>
      </c>
      <c r="B84" s="82">
        <v>2</v>
      </c>
      <c r="C84" s="83" t="s">
        <v>311</v>
      </c>
      <c r="D84" s="84" t="s">
        <v>407</v>
      </c>
      <c r="E84" s="85">
        <v>6478</v>
      </c>
      <c r="F84" s="86">
        <v>6520</v>
      </c>
      <c r="G84" s="86">
        <v>6565</v>
      </c>
      <c r="H84" s="87">
        <v>6555</v>
      </c>
      <c r="I84" s="55">
        <v>6560</v>
      </c>
      <c r="J84" s="57">
        <v>6620</v>
      </c>
      <c r="K84" s="55">
        <v>6610</v>
      </c>
      <c r="L84" s="55">
        <v>6645</v>
      </c>
      <c r="M84" s="59">
        <v>6680</v>
      </c>
      <c r="P84" s="88"/>
    </row>
    <row r="85" spans="1:16" hidden="1" x14ac:dyDescent="0.2">
      <c r="A85" s="81">
        <v>80</v>
      </c>
      <c r="B85" s="82">
        <v>3</v>
      </c>
      <c r="C85" s="83" t="s">
        <v>311</v>
      </c>
      <c r="D85" s="84" t="s">
        <v>408</v>
      </c>
      <c r="E85" s="85">
        <v>1073</v>
      </c>
      <c r="F85" s="86">
        <v>1080</v>
      </c>
      <c r="G85" s="86">
        <v>1085</v>
      </c>
      <c r="H85" s="87">
        <v>1095</v>
      </c>
      <c r="I85" s="55">
        <v>1100</v>
      </c>
      <c r="J85" s="57">
        <v>1090</v>
      </c>
      <c r="K85" s="55">
        <v>1090</v>
      </c>
      <c r="L85" s="55">
        <v>1095</v>
      </c>
      <c r="M85" s="59">
        <v>1100</v>
      </c>
      <c r="P85" s="88"/>
    </row>
    <row r="86" spans="1:16" hidden="1" x14ac:dyDescent="0.2">
      <c r="A86" s="81">
        <v>81</v>
      </c>
      <c r="B86" s="82">
        <v>4</v>
      </c>
      <c r="C86" s="83" t="s">
        <v>311</v>
      </c>
      <c r="D86" s="84" t="s">
        <v>409</v>
      </c>
      <c r="E86" s="85">
        <v>1073</v>
      </c>
      <c r="F86" s="86">
        <v>1080</v>
      </c>
      <c r="G86" s="86">
        <v>1085</v>
      </c>
      <c r="H86" s="87">
        <v>1095</v>
      </c>
      <c r="I86" s="55">
        <v>1100</v>
      </c>
      <c r="J86" s="57">
        <v>1090</v>
      </c>
      <c r="K86" s="55">
        <v>1090</v>
      </c>
      <c r="L86" s="55">
        <v>1095</v>
      </c>
      <c r="M86" s="59">
        <v>1100</v>
      </c>
      <c r="P86" s="88"/>
    </row>
    <row r="87" spans="1:16" hidden="1" x14ac:dyDescent="0.2">
      <c r="A87" s="81">
        <v>82</v>
      </c>
      <c r="B87" s="82" t="s">
        <v>15</v>
      </c>
      <c r="C87" s="83" t="s">
        <v>15</v>
      </c>
      <c r="D87" s="84" t="s">
        <v>15</v>
      </c>
      <c r="E87" s="85" t="s">
        <v>15</v>
      </c>
      <c r="F87" s="86" t="s">
        <v>15</v>
      </c>
      <c r="G87" s="86" t="s">
        <v>15</v>
      </c>
      <c r="H87" s="89" t="s">
        <v>15</v>
      </c>
      <c r="I87" s="87" t="s">
        <v>15</v>
      </c>
      <c r="J87" s="88" t="s">
        <v>15</v>
      </c>
      <c r="K87" s="87" t="s">
        <v>15</v>
      </c>
      <c r="L87" s="87" t="s">
        <v>15</v>
      </c>
      <c r="M87" s="90" t="s">
        <v>15</v>
      </c>
      <c r="P87" s="88"/>
    </row>
    <row r="88" spans="1:16" hidden="1" x14ac:dyDescent="0.2">
      <c r="A88" s="81">
        <v>83</v>
      </c>
      <c r="B88" s="82">
        <v>1</v>
      </c>
      <c r="C88" s="83" t="s">
        <v>88</v>
      </c>
      <c r="D88" s="84" t="s">
        <v>410</v>
      </c>
      <c r="E88" s="85">
        <v>78163</v>
      </c>
      <c r="F88" s="86">
        <v>80500</v>
      </c>
      <c r="G88" s="86">
        <v>82500</v>
      </c>
      <c r="H88" s="87">
        <v>84800</v>
      </c>
      <c r="I88" s="55">
        <v>86600</v>
      </c>
      <c r="J88" s="57">
        <v>87150</v>
      </c>
      <c r="K88" s="55">
        <v>88670</v>
      </c>
      <c r="L88" s="55">
        <v>90330</v>
      </c>
      <c r="M88" s="59">
        <v>92540</v>
      </c>
      <c r="P88" s="88"/>
    </row>
    <row r="89" spans="1:16" hidden="1" x14ac:dyDescent="0.2">
      <c r="A89" s="81">
        <v>84</v>
      </c>
      <c r="B89" s="82">
        <v>2</v>
      </c>
      <c r="C89" s="83" t="s">
        <v>88</v>
      </c>
      <c r="D89" s="84" t="s">
        <v>411</v>
      </c>
      <c r="E89" s="85">
        <v>13491</v>
      </c>
      <c r="F89" s="86">
        <v>13665</v>
      </c>
      <c r="G89" s="86">
        <v>13820</v>
      </c>
      <c r="H89" s="87">
        <v>13160</v>
      </c>
      <c r="I89" s="55">
        <v>12820</v>
      </c>
      <c r="J89" s="57">
        <v>12825</v>
      </c>
      <c r="K89" s="55">
        <v>12065</v>
      </c>
      <c r="L89" s="55">
        <v>12540</v>
      </c>
      <c r="M89" s="59">
        <v>12830</v>
      </c>
      <c r="P89" s="88"/>
    </row>
    <row r="90" spans="1:16" hidden="1" x14ac:dyDescent="0.2">
      <c r="A90" s="81">
        <v>85</v>
      </c>
      <c r="B90" s="82">
        <v>3</v>
      </c>
      <c r="C90" s="83" t="s">
        <v>88</v>
      </c>
      <c r="D90" s="84" t="s">
        <v>412</v>
      </c>
      <c r="E90" s="85">
        <v>64672</v>
      </c>
      <c r="F90" s="86">
        <v>66835</v>
      </c>
      <c r="G90" s="86">
        <v>68680</v>
      </c>
      <c r="H90" s="87">
        <v>71640</v>
      </c>
      <c r="I90" s="55">
        <v>73780</v>
      </c>
      <c r="J90" s="57">
        <v>74325</v>
      </c>
      <c r="K90" s="55">
        <v>76605</v>
      </c>
      <c r="L90" s="55">
        <v>77790</v>
      </c>
      <c r="M90" s="59">
        <v>79710</v>
      </c>
      <c r="P90" s="88"/>
    </row>
    <row r="91" spans="1:16" hidden="1" x14ac:dyDescent="0.2">
      <c r="A91" s="81">
        <v>86</v>
      </c>
      <c r="B91" s="82">
        <v>4</v>
      </c>
      <c r="C91" s="83" t="s">
        <v>88</v>
      </c>
      <c r="D91" s="84" t="s">
        <v>413</v>
      </c>
      <c r="E91" s="85">
        <v>4209</v>
      </c>
      <c r="F91" s="86">
        <v>5150</v>
      </c>
      <c r="G91" s="86">
        <v>5320</v>
      </c>
      <c r="H91" s="87">
        <v>5350</v>
      </c>
      <c r="I91" s="55">
        <v>5330</v>
      </c>
      <c r="J91" s="57">
        <v>5405</v>
      </c>
      <c r="K91" s="55">
        <v>5365</v>
      </c>
      <c r="L91" s="55">
        <v>5450</v>
      </c>
      <c r="M91" s="59">
        <v>5460</v>
      </c>
      <c r="P91" s="88"/>
    </row>
    <row r="92" spans="1:16" hidden="1" x14ac:dyDescent="0.2">
      <c r="A92" s="81">
        <v>87</v>
      </c>
      <c r="B92" s="82">
        <v>4</v>
      </c>
      <c r="C92" s="83" t="s">
        <v>88</v>
      </c>
      <c r="D92" s="84" t="s">
        <v>414</v>
      </c>
      <c r="E92" s="85">
        <v>193</v>
      </c>
      <c r="F92" s="86">
        <v>190</v>
      </c>
      <c r="G92" s="86">
        <v>195</v>
      </c>
      <c r="H92" s="89">
        <v>195</v>
      </c>
      <c r="I92" s="55">
        <v>185</v>
      </c>
      <c r="J92" s="57">
        <v>185</v>
      </c>
      <c r="K92" s="55">
        <v>185</v>
      </c>
      <c r="L92" s="55">
        <v>165</v>
      </c>
      <c r="M92" s="59">
        <v>165</v>
      </c>
      <c r="P92" s="88"/>
    </row>
    <row r="93" spans="1:16" hidden="1" x14ac:dyDescent="0.2">
      <c r="A93" s="81">
        <v>88</v>
      </c>
      <c r="B93" s="82">
        <v>4</v>
      </c>
      <c r="C93" s="83" t="s">
        <v>88</v>
      </c>
      <c r="D93" s="84" t="s">
        <v>415</v>
      </c>
      <c r="E93" s="85">
        <v>489</v>
      </c>
      <c r="F93" s="86">
        <v>495</v>
      </c>
      <c r="G93" s="86">
        <v>495</v>
      </c>
      <c r="H93" s="89">
        <v>495</v>
      </c>
      <c r="I93" s="55">
        <v>495</v>
      </c>
      <c r="J93" s="57">
        <v>495</v>
      </c>
      <c r="K93" s="55">
        <v>495</v>
      </c>
      <c r="L93" s="55">
        <v>495</v>
      </c>
      <c r="M93" s="59">
        <v>495</v>
      </c>
      <c r="P93" s="88"/>
    </row>
    <row r="94" spans="1:16" hidden="1" x14ac:dyDescent="0.2">
      <c r="A94" s="81">
        <v>89</v>
      </c>
      <c r="B94" s="82">
        <v>4</v>
      </c>
      <c r="C94" s="83" t="s">
        <v>88</v>
      </c>
      <c r="D94" s="84" t="s">
        <v>416</v>
      </c>
      <c r="E94" s="85">
        <v>59781</v>
      </c>
      <c r="F94" s="86">
        <v>61000</v>
      </c>
      <c r="G94" s="86">
        <v>62670</v>
      </c>
      <c r="H94" s="87">
        <v>65600</v>
      </c>
      <c r="I94" s="55">
        <v>67770</v>
      </c>
      <c r="J94" s="57">
        <v>68240</v>
      </c>
      <c r="K94" s="55">
        <v>70560</v>
      </c>
      <c r="L94" s="55">
        <v>71680</v>
      </c>
      <c r="M94" s="59">
        <v>73590</v>
      </c>
      <c r="P94" s="88"/>
    </row>
    <row r="95" spans="1:16" hidden="1" x14ac:dyDescent="0.2">
      <c r="A95" s="81">
        <v>90</v>
      </c>
      <c r="B95" s="82" t="s">
        <v>15</v>
      </c>
      <c r="C95" s="83" t="s">
        <v>15</v>
      </c>
      <c r="D95" s="84" t="s">
        <v>15</v>
      </c>
      <c r="E95" s="85" t="s">
        <v>15</v>
      </c>
      <c r="F95" s="86" t="s">
        <v>15</v>
      </c>
      <c r="G95" s="86" t="s">
        <v>15</v>
      </c>
      <c r="H95" s="89" t="s">
        <v>15</v>
      </c>
      <c r="I95" s="87" t="s">
        <v>15</v>
      </c>
      <c r="J95" s="88" t="s">
        <v>15</v>
      </c>
      <c r="K95" s="87" t="s">
        <v>15</v>
      </c>
      <c r="L95" s="87" t="s">
        <v>15</v>
      </c>
      <c r="M95" s="90" t="s">
        <v>15</v>
      </c>
      <c r="P95" s="88"/>
    </row>
    <row r="96" spans="1:16" hidden="1" x14ac:dyDescent="0.2">
      <c r="A96" s="81">
        <v>91</v>
      </c>
      <c r="B96" s="82">
        <v>1</v>
      </c>
      <c r="C96" s="83" t="s">
        <v>93</v>
      </c>
      <c r="D96" s="84" t="s">
        <v>417</v>
      </c>
      <c r="E96" s="85">
        <v>2266</v>
      </c>
      <c r="F96" s="86">
        <v>2250</v>
      </c>
      <c r="G96" s="86">
        <v>2250</v>
      </c>
      <c r="H96" s="87">
        <v>2250</v>
      </c>
      <c r="I96" s="55">
        <v>2240</v>
      </c>
      <c r="J96" s="57">
        <v>2260</v>
      </c>
      <c r="K96" s="55">
        <v>2200</v>
      </c>
      <c r="L96" s="55">
        <v>2200</v>
      </c>
      <c r="M96" s="59">
        <v>2210</v>
      </c>
      <c r="P96" s="88"/>
    </row>
    <row r="97" spans="1:16" hidden="1" x14ac:dyDescent="0.2">
      <c r="A97" s="81">
        <v>92</v>
      </c>
      <c r="B97" s="82">
        <v>2</v>
      </c>
      <c r="C97" s="83" t="s">
        <v>93</v>
      </c>
      <c r="D97" s="84" t="s">
        <v>418</v>
      </c>
      <c r="E97" s="85">
        <v>841</v>
      </c>
      <c r="F97" s="86">
        <v>835</v>
      </c>
      <c r="G97" s="86">
        <v>840</v>
      </c>
      <c r="H97" s="89">
        <v>850</v>
      </c>
      <c r="I97" s="55">
        <v>845</v>
      </c>
      <c r="J97" s="57">
        <v>855</v>
      </c>
      <c r="K97" s="55">
        <v>805</v>
      </c>
      <c r="L97" s="55">
        <v>805</v>
      </c>
      <c r="M97" s="59">
        <v>815</v>
      </c>
      <c r="P97" s="88"/>
    </row>
    <row r="98" spans="1:16" hidden="1" x14ac:dyDescent="0.2">
      <c r="A98" s="81">
        <v>93</v>
      </c>
      <c r="B98" s="82">
        <v>3</v>
      </c>
      <c r="C98" s="83" t="s">
        <v>93</v>
      </c>
      <c r="D98" s="84" t="s">
        <v>419</v>
      </c>
      <c r="E98" s="85">
        <v>1425</v>
      </c>
      <c r="F98" s="86">
        <v>1415</v>
      </c>
      <c r="G98" s="86">
        <v>1410</v>
      </c>
      <c r="H98" s="87">
        <v>1400</v>
      </c>
      <c r="I98" s="55">
        <v>1395</v>
      </c>
      <c r="J98" s="57">
        <v>1405</v>
      </c>
      <c r="K98" s="55">
        <v>1395</v>
      </c>
      <c r="L98" s="55">
        <v>1395</v>
      </c>
      <c r="M98" s="59">
        <v>1395</v>
      </c>
      <c r="P98" s="88"/>
    </row>
    <row r="99" spans="1:16" hidden="1" x14ac:dyDescent="0.2">
      <c r="A99" s="81">
        <v>94</v>
      </c>
      <c r="B99" s="82">
        <v>4</v>
      </c>
      <c r="C99" s="83" t="s">
        <v>93</v>
      </c>
      <c r="D99" s="84" t="s">
        <v>420</v>
      </c>
      <c r="E99" s="85">
        <v>1425</v>
      </c>
      <c r="F99" s="86">
        <v>1415</v>
      </c>
      <c r="G99" s="86">
        <v>1410</v>
      </c>
      <c r="H99" s="87">
        <v>1400</v>
      </c>
      <c r="I99" s="55">
        <v>1395</v>
      </c>
      <c r="J99" s="57">
        <v>1405</v>
      </c>
      <c r="K99" s="55">
        <v>1395</v>
      </c>
      <c r="L99" s="55">
        <v>1395</v>
      </c>
      <c r="M99" s="59">
        <v>1395</v>
      </c>
      <c r="P99" s="88"/>
    </row>
    <row r="100" spans="1:16" hidden="1" x14ac:dyDescent="0.2">
      <c r="A100" s="81">
        <v>95</v>
      </c>
      <c r="B100" s="82" t="s">
        <v>15</v>
      </c>
      <c r="C100" s="83" t="s">
        <v>15</v>
      </c>
      <c r="D100" s="84" t="s">
        <v>15</v>
      </c>
      <c r="E100" s="85" t="s">
        <v>15</v>
      </c>
      <c r="F100" s="86" t="s">
        <v>15</v>
      </c>
      <c r="G100" s="86" t="s">
        <v>15</v>
      </c>
      <c r="H100" s="89" t="s">
        <v>15</v>
      </c>
      <c r="I100" s="87" t="s">
        <v>15</v>
      </c>
      <c r="J100" s="88" t="s">
        <v>15</v>
      </c>
      <c r="K100" s="87" t="s">
        <v>15</v>
      </c>
      <c r="L100" s="87" t="s">
        <v>15</v>
      </c>
      <c r="M100" s="90" t="s">
        <v>15</v>
      </c>
      <c r="P100" s="88"/>
    </row>
    <row r="101" spans="1:16" hidden="1" x14ac:dyDescent="0.2">
      <c r="A101" s="81">
        <v>96</v>
      </c>
      <c r="B101" s="82">
        <v>1</v>
      </c>
      <c r="C101" s="83" t="s">
        <v>95</v>
      </c>
      <c r="D101" s="84" t="s">
        <v>421</v>
      </c>
      <c r="E101" s="85">
        <v>89120</v>
      </c>
      <c r="F101" s="86">
        <v>90100</v>
      </c>
      <c r="G101" s="86">
        <v>91000</v>
      </c>
      <c r="H101" s="87">
        <v>91800</v>
      </c>
      <c r="I101" s="55">
        <v>92900</v>
      </c>
      <c r="J101" s="57">
        <v>93930</v>
      </c>
      <c r="K101" s="55">
        <v>94610</v>
      </c>
      <c r="L101" s="55">
        <v>95630</v>
      </c>
      <c r="M101" s="59">
        <v>97350</v>
      </c>
      <c r="P101" s="88"/>
    </row>
    <row r="102" spans="1:16" hidden="1" x14ac:dyDescent="0.2">
      <c r="A102" s="81">
        <v>97</v>
      </c>
      <c r="B102" s="82">
        <v>2</v>
      </c>
      <c r="C102" s="83" t="s">
        <v>95</v>
      </c>
      <c r="D102" s="84" t="s">
        <v>422</v>
      </c>
      <c r="E102" s="85">
        <v>40134</v>
      </c>
      <c r="F102" s="86">
        <v>40395</v>
      </c>
      <c r="G102" s="86">
        <v>40790</v>
      </c>
      <c r="H102" s="87">
        <v>40956</v>
      </c>
      <c r="I102" s="55">
        <v>41470</v>
      </c>
      <c r="J102" s="57">
        <v>41840</v>
      </c>
      <c r="K102" s="55">
        <v>42130</v>
      </c>
      <c r="L102" s="55">
        <v>42422</v>
      </c>
      <c r="M102" s="59">
        <v>42765</v>
      </c>
      <c r="P102" s="88"/>
    </row>
    <row r="103" spans="1:16" hidden="1" x14ac:dyDescent="0.2">
      <c r="A103" s="81">
        <v>98</v>
      </c>
      <c r="B103" s="82">
        <v>3</v>
      </c>
      <c r="C103" s="83" t="s">
        <v>95</v>
      </c>
      <c r="D103" s="84" t="s">
        <v>423</v>
      </c>
      <c r="E103" s="85">
        <v>48986</v>
      </c>
      <c r="F103" s="86">
        <v>49705</v>
      </c>
      <c r="G103" s="86">
        <v>50210</v>
      </c>
      <c r="H103" s="87">
        <v>50844</v>
      </c>
      <c r="I103" s="55">
        <v>51430</v>
      </c>
      <c r="J103" s="57">
        <v>52090</v>
      </c>
      <c r="K103" s="55">
        <v>52480</v>
      </c>
      <c r="L103" s="55">
        <v>53208</v>
      </c>
      <c r="M103" s="59">
        <v>54585</v>
      </c>
      <c r="P103" s="88"/>
    </row>
    <row r="104" spans="1:16" hidden="1" x14ac:dyDescent="0.2">
      <c r="A104" s="81">
        <v>99</v>
      </c>
      <c r="B104" s="82">
        <v>4</v>
      </c>
      <c r="C104" s="83" t="s">
        <v>95</v>
      </c>
      <c r="D104" s="84" t="s">
        <v>424</v>
      </c>
      <c r="E104" s="85">
        <v>562</v>
      </c>
      <c r="F104" s="86">
        <v>565</v>
      </c>
      <c r="G104" s="86">
        <v>560</v>
      </c>
      <c r="H104" s="89">
        <v>570</v>
      </c>
      <c r="I104" s="55">
        <v>565</v>
      </c>
      <c r="J104" s="57">
        <v>560</v>
      </c>
      <c r="K104" s="55">
        <v>560</v>
      </c>
      <c r="L104" s="55">
        <v>565</v>
      </c>
      <c r="M104" s="59">
        <v>570</v>
      </c>
      <c r="P104" s="88"/>
    </row>
    <row r="105" spans="1:16" hidden="1" x14ac:dyDescent="0.2">
      <c r="A105" s="81">
        <v>100</v>
      </c>
      <c r="B105" s="82">
        <v>4</v>
      </c>
      <c r="C105" s="83" t="s">
        <v>95</v>
      </c>
      <c r="D105" s="84" t="s">
        <v>401</v>
      </c>
      <c r="E105" s="85">
        <v>0</v>
      </c>
      <c r="F105" s="86">
        <v>0</v>
      </c>
      <c r="G105" s="86">
        <v>0</v>
      </c>
      <c r="H105" s="89">
        <v>0</v>
      </c>
      <c r="I105" s="87">
        <v>0</v>
      </c>
      <c r="J105" s="88">
        <v>0</v>
      </c>
      <c r="K105" s="87">
        <v>0</v>
      </c>
      <c r="L105" s="87">
        <v>0</v>
      </c>
      <c r="M105" s="90">
        <v>0</v>
      </c>
      <c r="P105" s="88"/>
    </row>
    <row r="106" spans="1:16" hidden="1" x14ac:dyDescent="0.2">
      <c r="A106" s="81">
        <v>101</v>
      </c>
      <c r="B106" s="82">
        <v>4</v>
      </c>
      <c r="C106" s="83" t="s">
        <v>95</v>
      </c>
      <c r="D106" s="84" t="s">
        <v>425</v>
      </c>
      <c r="E106" s="85">
        <v>968</v>
      </c>
      <c r="F106" s="86">
        <v>1065</v>
      </c>
      <c r="G106" s="86">
        <v>995</v>
      </c>
      <c r="H106" s="87">
        <v>1010</v>
      </c>
      <c r="I106" s="55">
        <v>1010</v>
      </c>
      <c r="J106" s="57">
        <v>1010</v>
      </c>
      <c r="K106" s="55">
        <v>1010</v>
      </c>
      <c r="L106" s="55">
        <v>1020</v>
      </c>
      <c r="M106" s="59">
        <v>1030</v>
      </c>
      <c r="P106" s="88"/>
    </row>
    <row r="107" spans="1:16" hidden="1" x14ac:dyDescent="0.2">
      <c r="A107" s="81">
        <v>102</v>
      </c>
      <c r="B107" s="82">
        <v>4</v>
      </c>
      <c r="C107" s="83" t="s">
        <v>95</v>
      </c>
      <c r="D107" s="84" t="s">
        <v>426</v>
      </c>
      <c r="E107" s="85">
        <v>7664</v>
      </c>
      <c r="F107" s="86">
        <v>7690</v>
      </c>
      <c r="G107" s="86">
        <v>7750</v>
      </c>
      <c r="H107" s="87">
        <v>7870</v>
      </c>
      <c r="I107" s="55">
        <v>7930</v>
      </c>
      <c r="J107" s="57">
        <v>7985</v>
      </c>
      <c r="K107" s="55">
        <v>8020</v>
      </c>
      <c r="L107" s="55">
        <v>8005</v>
      </c>
      <c r="M107" s="59">
        <v>8130</v>
      </c>
      <c r="P107" s="88"/>
    </row>
    <row r="108" spans="1:16" hidden="1" x14ac:dyDescent="0.2">
      <c r="A108" s="81">
        <v>103</v>
      </c>
      <c r="B108" s="82">
        <v>4</v>
      </c>
      <c r="C108" s="83" t="s">
        <v>95</v>
      </c>
      <c r="D108" s="84" t="s">
        <v>427</v>
      </c>
      <c r="E108" s="85">
        <v>501</v>
      </c>
      <c r="F108" s="86">
        <v>690</v>
      </c>
      <c r="G108" s="86">
        <v>700</v>
      </c>
      <c r="H108" s="89">
        <v>720</v>
      </c>
      <c r="I108" s="55">
        <v>720</v>
      </c>
      <c r="J108" s="57">
        <v>720</v>
      </c>
      <c r="K108" s="55">
        <v>720</v>
      </c>
      <c r="L108" s="55">
        <v>720</v>
      </c>
      <c r="M108" s="59">
        <v>720</v>
      </c>
      <c r="P108" s="88"/>
    </row>
    <row r="109" spans="1:16" hidden="1" x14ac:dyDescent="0.2">
      <c r="A109" s="81">
        <v>104</v>
      </c>
      <c r="B109" s="82">
        <v>4</v>
      </c>
      <c r="C109" s="83" t="s">
        <v>95</v>
      </c>
      <c r="D109" s="84" t="s">
        <v>428</v>
      </c>
      <c r="E109" s="85">
        <v>988</v>
      </c>
      <c r="F109" s="86">
        <v>1020</v>
      </c>
      <c r="G109" s="86">
        <v>1035</v>
      </c>
      <c r="H109" s="87">
        <v>1045</v>
      </c>
      <c r="I109" s="55">
        <v>1050</v>
      </c>
      <c r="J109" s="57">
        <v>1050</v>
      </c>
      <c r="K109" s="55">
        <v>1045</v>
      </c>
      <c r="L109" s="55">
        <v>1055</v>
      </c>
      <c r="M109" s="59">
        <v>1055</v>
      </c>
      <c r="P109" s="88"/>
    </row>
    <row r="110" spans="1:16" hidden="1" x14ac:dyDescent="0.2">
      <c r="A110" s="81">
        <v>105</v>
      </c>
      <c r="B110" s="82">
        <v>4</v>
      </c>
      <c r="C110" s="83" t="s">
        <v>95</v>
      </c>
      <c r="D110" s="84" t="s">
        <v>429</v>
      </c>
      <c r="E110" s="85">
        <v>151</v>
      </c>
      <c r="F110" s="86">
        <v>150</v>
      </c>
      <c r="G110" s="86">
        <v>150</v>
      </c>
      <c r="H110" s="89">
        <v>155</v>
      </c>
      <c r="I110" s="55">
        <v>155</v>
      </c>
      <c r="J110" s="57">
        <v>160</v>
      </c>
      <c r="K110" s="55">
        <v>155</v>
      </c>
      <c r="L110" s="55">
        <v>155</v>
      </c>
      <c r="M110" s="59">
        <v>155</v>
      </c>
      <c r="P110" s="88"/>
    </row>
    <row r="111" spans="1:16" hidden="1" x14ac:dyDescent="0.2">
      <c r="A111" s="81">
        <v>106</v>
      </c>
      <c r="B111" s="82">
        <v>4</v>
      </c>
      <c r="C111" s="83" t="s">
        <v>95</v>
      </c>
      <c r="D111" s="84" t="s">
        <v>430</v>
      </c>
      <c r="E111" s="85">
        <v>48</v>
      </c>
      <c r="F111" s="86">
        <v>50</v>
      </c>
      <c r="G111" s="86">
        <v>50</v>
      </c>
      <c r="H111" s="89">
        <v>50</v>
      </c>
      <c r="I111" s="55">
        <v>50</v>
      </c>
      <c r="J111" s="57">
        <v>50</v>
      </c>
      <c r="K111" s="55">
        <v>50</v>
      </c>
      <c r="L111" s="55">
        <v>50</v>
      </c>
      <c r="M111" s="59">
        <v>50</v>
      </c>
      <c r="P111" s="88"/>
    </row>
    <row r="112" spans="1:16" hidden="1" x14ac:dyDescent="0.2">
      <c r="A112" s="81">
        <v>107</v>
      </c>
      <c r="B112" s="82">
        <v>4</v>
      </c>
      <c r="C112" s="83" t="s">
        <v>95</v>
      </c>
      <c r="D112" s="84" t="s">
        <v>431</v>
      </c>
      <c r="E112" s="85">
        <v>4437</v>
      </c>
      <c r="F112" s="86">
        <v>4460</v>
      </c>
      <c r="G112" s="86">
        <v>4495</v>
      </c>
      <c r="H112" s="87">
        <v>4540</v>
      </c>
      <c r="I112" s="55">
        <v>4460</v>
      </c>
      <c r="J112" s="57">
        <v>4535</v>
      </c>
      <c r="K112" s="55">
        <v>4625</v>
      </c>
      <c r="L112" s="55">
        <v>4805</v>
      </c>
      <c r="M112" s="59">
        <v>4900</v>
      </c>
      <c r="P112" s="88"/>
    </row>
    <row r="113" spans="1:16" hidden="1" x14ac:dyDescent="0.2">
      <c r="A113" s="81">
        <v>108</v>
      </c>
      <c r="B113" s="82">
        <v>4</v>
      </c>
      <c r="C113" s="83" t="s">
        <v>95</v>
      </c>
      <c r="D113" s="84" t="s">
        <v>432</v>
      </c>
      <c r="E113" s="85">
        <v>20366</v>
      </c>
      <c r="F113" s="86">
        <v>20640</v>
      </c>
      <c r="G113" s="86">
        <v>20950</v>
      </c>
      <c r="H113" s="87">
        <v>21250</v>
      </c>
      <c r="I113" s="55">
        <v>21600</v>
      </c>
      <c r="J113" s="57">
        <v>22080</v>
      </c>
      <c r="K113" s="55">
        <v>22250</v>
      </c>
      <c r="L113" s="55">
        <v>22720</v>
      </c>
      <c r="M113" s="59">
        <v>23660</v>
      </c>
      <c r="P113" s="88"/>
    </row>
    <row r="114" spans="1:16" hidden="1" x14ac:dyDescent="0.2">
      <c r="A114" s="81">
        <v>109</v>
      </c>
      <c r="B114" s="82">
        <v>4</v>
      </c>
      <c r="C114" s="83" t="s">
        <v>95</v>
      </c>
      <c r="D114" s="84" t="s">
        <v>433</v>
      </c>
      <c r="E114" s="85">
        <v>6750</v>
      </c>
      <c r="F114" s="86">
        <v>6815</v>
      </c>
      <c r="G114" s="86">
        <v>6945</v>
      </c>
      <c r="H114" s="87">
        <v>7000</v>
      </c>
      <c r="I114" s="55">
        <v>7235</v>
      </c>
      <c r="J114" s="57">
        <v>7270</v>
      </c>
      <c r="K114" s="55">
        <v>7345</v>
      </c>
      <c r="L114" s="55">
        <v>7370</v>
      </c>
      <c r="M114" s="59">
        <v>7510</v>
      </c>
      <c r="P114" s="88"/>
    </row>
    <row r="115" spans="1:16" hidden="1" x14ac:dyDescent="0.2">
      <c r="A115" s="81">
        <v>110</v>
      </c>
      <c r="B115" s="82">
        <v>4</v>
      </c>
      <c r="C115" s="83" t="s">
        <v>95</v>
      </c>
      <c r="D115" s="84" t="s">
        <v>434</v>
      </c>
      <c r="E115" s="85">
        <v>2140</v>
      </c>
      <c r="F115" s="86">
        <v>2150</v>
      </c>
      <c r="G115" s="86">
        <v>2160</v>
      </c>
      <c r="H115" s="87">
        <v>2190</v>
      </c>
      <c r="I115" s="55">
        <v>2210</v>
      </c>
      <c r="J115" s="57">
        <v>2235</v>
      </c>
      <c r="K115" s="55">
        <v>2240</v>
      </c>
      <c r="L115" s="55">
        <v>2245</v>
      </c>
      <c r="M115" s="59">
        <v>2275</v>
      </c>
      <c r="P115" s="88"/>
    </row>
    <row r="116" spans="1:16" hidden="1" x14ac:dyDescent="0.2">
      <c r="A116" s="81">
        <v>111</v>
      </c>
      <c r="B116" s="82">
        <v>4</v>
      </c>
      <c r="C116" s="83" t="s">
        <v>95</v>
      </c>
      <c r="D116" s="84" t="s">
        <v>435</v>
      </c>
      <c r="E116" s="85">
        <v>1514</v>
      </c>
      <c r="F116" s="86">
        <v>1515</v>
      </c>
      <c r="G116" s="86">
        <v>1520</v>
      </c>
      <c r="H116" s="87">
        <v>1530</v>
      </c>
      <c r="I116" s="55">
        <v>1530</v>
      </c>
      <c r="J116" s="57">
        <v>1520</v>
      </c>
      <c r="K116" s="55">
        <v>1535</v>
      </c>
      <c r="L116" s="55">
        <v>1550</v>
      </c>
      <c r="M116" s="59">
        <v>1575</v>
      </c>
      <c r="P116" s="88"/>
    </row>
    <row r="117" spans="1:16" hidden="1" x14ac:dyDescent="0.2">
      <c r="A117" s="81">
        <v>112</v>
      </c>
      <c r="B117" s="82">
        <v>4</v>
      </c>
      <c r="C117" s="83" t="s">
        <v>95</v>
      </c>
      <c r="D117" s="84" t="s">
        <v>436</v>
      </c>
      <c r="E117" s="85">
        <v>2692</v>
      </c>
      <c r="F117" s="86">
        <v>2690</v>
      </c>
      <c r="G117" s="86">
        <v>2695</v>
      </c>
      <c r="H117" s="87">
        <v>2705</v>
      </c>
      <c r="I117" s="55">
        <v>2710</v>
      </c>
      <c r="J117" s="57">
        <v>2710</v>
      </c>
      <c r="K117" s="55">
        <v>2720</v>
      </c>
      <c r="L117" s="55">
        <v>2730</v>
      </c>
      <c r="M117" s="59">
        <v>2745</v>
      </c>
      <c r="P117" s="88"/>
    </row>
    <row r="118" spans="1:16" hidden="1" x14ac:dyDescent="0.2">
      <c r="A118" s="81">
        <v>113</v>
      </c>
      <c r="B118" s="82">
        <v>4</v>
      </c>
      <c r="C118" s="83" t="s">
        <v>95</v>
      </c>
      <c r="D118" s="84" t="s">
        <v>437</v>
      </c>
      <c r="E118" s="85">
        <v>205</v>
      </c>
      <c r="F118" s="86">
        <v>205</v>
      </c>
      <c r="G118" s="86">
        <v>205</v>
      </c>
      <c r="H118" s="89">
        <v>209</v>
      </c>
      <c r="I118" s="55">
        <v>205</v>
      </c>
      <c r="J118" s="57">
        <v>205</v>
      </c>
      <c r="K118" s="55">
        <v>205</v>
      </c>
      <c r="L118" s="55">
        <v>218</v>
      </c>
      <c r="M118" s="59">
        <v>210</v>
      </c>
      <c r="P118" s="88"/>
    </row>
    <row r="119" spans="1:16" hidden="1" x14ac:dyDescent="0.2">
      <c r="A119" s="81">
        <v>114</v>
      </c>
      <c r="B119" s="82" t="s">
        <v>15</v>
      </c>
      <c r="C119" s="83" t="s">
        <v>15</v>
      </c>
      <c r="D119" s="84" t="s">
        <v>15</v>
      </c>
      <c r="E119" s="85" t="s">
        <v>15</v>
      </c>
      <c r="F119" s="86" t="s">
        <v>15</v>
      </c>
      <c r="G119" s="86" t="s">
        <v>15</v>
      </c>
      <c r="H119" s="89" t="s">
        <v>15</v>
      </c>
      <c r="I119" s="87" t="s">
        <v>15</v>
      </c>
      <c r="J119" s="88" t="s">
        <v>15</v>
      </c>
      <c r="K119" s="87" t="s">
        <v>15</v>
      </c>
      <c r="L119" s="87" t="s">
        <v>15</v>
      </c>
      <c r="M119" s="90" t="s">
        <v>15</v>
      </c>
      <c r="P119" s="88"/>
    </row>
    <row r="120" spans="1:16" hidden="1" x14ac:dyDescent="0.2">
      <c r="A120" s="81">
        <v>115</v>
      </c>
      <c r="B120" s="82">
        <v>1</v>
      </c>
      <c r="C120" s="83" t="s">
        <v>312</v>
      </c>
      <c r="D120" s="84" t="s">
        <v>438</v>
      </c>
      <c r="E120" s="85">
        <v>72797</v>
      </c>
      <c r="F120" s="86">
        <v>72900</v>
      </c>
      <c r="G120" s="86">
        <v>73150</v>
      </c>
      <c r="H120" s="87">
        <v>73200</v>
      </c>
      <c r="I120" s="55">
        <v>73300</v>
      </c>
      <c r="J120" s="57">
        <v>73110</v>
      </c>
      <c r="K120" s="55">
        <v>72820</v>
      </c>
      <c r="L120" s="55">
        <v>72970</v>
      </c>
      <c r="M120" s="59">
        <v>73610</v>
      </c>
      <c r="P120" s="88"/>
    </row>
    <row r="121" spans="1:16" hidden="1" x14ac:dyDescent="0.2">
      <c r="A121" s="81">
        <v>116</v>
      </c>
      <c r="B121" s="82">
        <v>2</v>
      </c>
      <c r="C121" s="83" t="s">
        <v>312</v>
      </c>
      <c r="D121" s="84" t="s">
        <v>439</v>
      </c>
      <c r="E121" s="85">
        <v>28438</v>
      </c>
      <c r="F121" s="86">
        <v>28555</v>
      </c>
      <c r="G121" s="86">
        <v>28610</v>
      </c>
      <c r="H121" s="87">
        <v>28615</v>
      </c>
      <c r="I121" s="55">
        <v>28635</v>
      </c>
      <c r="J121" s="57">
        <v>28475</v>
      </c>
      <c r="K121" s="55">
        <v>28110</v>
      </c>
      <c r="L121" s="55">
        <v>28190</v>
      </c>
      <c r="M121" s="59">
        <v>28320</v>
      </c>
      <c r="P121" s="88"/>
    </row>
    <row r="122" spans="1:16" hidden="1" x14ac:dyDescent="0.2">
      <c r="A122" s="81">
        <v>117</v>
      </c>
      <c r="B122" s="82">
        <v>3</v>
      </c>
      <c r="C122" s="83" t="s">
        <v>312</v>
      </c>
      <c r="D122" s="84" t="s">
        <v>440</v>
      </c>
      <c r="E122" s="85">
        <v>44359</v>
      </c>
      <c r="F122" s="86">
        <v>44345</v>
      </c>
      <c r="G122" s="86">
        <v>44540</v>
      </c>
      <c r="H122" s="87">
        <v>44585</v>
      </c>
      <c r="I122" s="55">
        <v>44665</v>
      </c>
      <c r="J122" s="57">
        <v>44635</v>
      </c>
      <c r="K122" s="55">
        <v>44710</v>
      </c>
      <c r="L122" s="55">
        <v>44780</v>
      </c>
      <c r="M122" s="59">
        <v>45290</v>
      </c>
      <c r="P122" s="88"/>
    </row>
    <row r="123" spans="1:16" hidden="1" x14ac:dyDescent="0.2">
      <c r="A123" s="81">
        <v>118</v>
      </c>
      <c r="B123" s="82">
        <v>4</v>
      </c>
      <c r="C123" s="83" t="s">
        <v>312</v>
      </c>
      <c r="D123" s="84" t="s">
        <v>441</v>
      </c>
      <c r="E123" s="85">
        <v>16896</v>
      </c>
      <c r="F123" s="86">
        <v>16870</v>
      </c>
      <c r="G123" s="86">
        <v>16890</v>
      </c>
      <c r="H123" s="87">
        <v>16860</v>
      </c>
      <c r="I123" s="55">
        <v>16850</v>
      </c>
      <c r="J123" s="57">
        <v>16780</v>
      </c>
      <c r="K123" s="55">
        <v>16780</v>
      </c>
      <c r="L123" s="55">
        <v>16740</v>
      </c>
      <c r="M123" s="59">
        <v>16760</v>
      </c>
      <c r="P123" s="88"/>
    </row>
    <row r="124" spans="1:16" hidden="1" x14ac:dyDescent="0.2">
      <c r="A124" s="81">
        <v>119</v>
      </c>
      <c r="B124" s="82">
        <v>4</v>
      </c>
      <c r="C124" s="83" t="s">
        <v>312</v>
      </c>
      <c r="D124" s="84" t="s">
        <v>442</v>
      </c>
      <c r="E124" s="85">
        <v>1649</v>
      </c>
      <c r="F124" s="86">
        <v>1645</v>
      </c>
      <c r="G124" s="86">
        <v>1640</v>
      </c>
      <c r="H124" s="87">
        <v>1650</v>
      </c>
      <c r="I124" s="55">
        <v>1645</v>
      </c>
      <c r="J124" s="57">
        <v>1640</v>
      </c>
      <c r="K124" s="55">
        <v>1650</v>
      </c>
      <c r="L124" s="55">
        <v>1660</v>
      </c>
      <c r="M124" s="59">
        <v>1665</v>
      </c>
      <c r="P124" s="88"/>
    </row>
    <row r="125" spans="1:16" hidden="1" x14ac:dyDescent="0.2">
      <c r="A125" s="81">
        <v>120</v>
      </c>
      <c r="B125" s="82">
        <v>4</v>
      </c>
      <c r="C125" s="83" t="s">
        <v>312</v>
      </c>
      <c r="D125" s="84" t="s">
        <v>443</v>
      </c>
      <c r="E125" s="85">
        <v>3107</v>
      </c>
      <c r="F125" s="86">
        <v>3115</v>
      </c>
      <c r="G125" s="86">
        <v>3110</v>
      </c>
      <c r="H125" s="87">
        <v>3115</v>
      </c>
      <c r="I125" s="55">
        <v>3130</v>
      </c>
      <c r="J125" s="57">
        <v>3135</v>
      </c>
      <c r="K125" s="55">
        <v>3145</v>
      </c>
      <c r="L125" s="55">
        <v>3145</v>
      </c>
      <c r="M125" s="59">
        <v>3360</v>
      </c>
      <c r="P125" s="88"/>
    </row>
    <row r="126" spans="1:16" hidden="1" x14ac:dyDescent="0.2">
      <c r="A126" s="81">
        <v>121</v>
      </c>
      <c r="B126" s="82">
        <v>4</v>
      </c>
      <c r="C126" s="83" t="s">
        <v>312</v>
      </c>
      <c r="D126" s="84" t="s">
        <v>444</v>
      </c>
      <c r="E126" s="85">
        <v>8726</v>
      </c>
      <c r="F126" s="86">
        <v>8650</v>
      </c>
      <c r="G126" s="86">
        <v>8655</v>
      </c>
      <c r="H126" s="87">
        <v>8620</v>
      </c>
      <c r="I126" s="55">
        <v>8625</v>
      </c>
      <c r="J126" s="57">
        <v>8575</v>
      </c>
      <c r="K126" s="55">
        <v>8580</v>
      </c>
      <c r="L126" s="55">
        <v>8560</v>
      </c>
      <c r="M126" s="59">
        <v>8560</v>
      </c>
      <c r="P126" s="88"/>
    </row>
    <row r="127" spans="1:16" hidden="1" x14ac:dyDescent="0.2">
      <c r="A127" s="81">
        <v>122</v>
      </c>
      <c r="B127" s="82">
        <v>4</v>
      </c>
      <c r="C127" s="83" t="s">
        <v>312</v>
      </c>
      <c r="D127" s="84" t="s">
        <v>445</v>
      </c>
      <c r="E127" s="85">
        <v>1653</v>
      </c>
      <c r="F127" s="86">
        <v>1655</v>
      </c>
      <c r="G127" s="86">
        <v>1655</v>
      </c>
      <c r="H127" s="87">
        <v>1655</v>
      </c>
      <c r="I127" s="55">
        <v>1660</v>
      </c>
      <c r="J127" s="57">
        <v>1680</v>
      </c>
      <c r="K127" s="55">
        <v>1685</v>
      </c>
      <c r="L127" s="55">
        <v>1695</v>
      </c>
      <c r="M127" s="59">
        <v>1760</v>
      </c>
      <c r="P127" s="88"/>
    </row>
    <row r="128" spans="1:16" hidden="1" x14ac:dyDescent="0.2">
      <c r="A128" s="81">
        <v>123</v>
      </c>
      <c r="B128" s="82">
        <v>4</v>
      </c>
      <c r="C128" s="83" t="s">
        <v>312</v>
      </c>
      <c r="D128" s="84" t="s">
        <v>446</v>
      </c>
      <c r="E128" s="85">
        <v>3976</v>
      </c>
      <c r="F128" s="86">
        <v>4010</v>
      </c>
      <c r="G128" s="86">
        <v>4050</v>
      </c>
      <c r="H128" s="87">
        <v>4070</v>
      </c>
      <c r="I128" s="55">
        <v>4075</v>
      </c>
      <c r="J128" s="57">
        <v>4095</v>
      </c>
      <c r="K128" s="55">
        <v>4105</v>
      </c>
      <c r="L128" s="55">
        <v>4120</v>
      </c>
      <c r="M128" s="59">
        <v>4155</v>
      </c>
      <c r="P128" s="88"/>
    </row>
    <row r="129" spans="1:16" hidden="1" x14ac:dyDescent="0.2">
      <c r="A129" s="81">
        <v>124</v>
      </c>
      <c r="B129" s="82">
        <v>4</v>
      </c>
      <c r="C129" s="83" t="s">
        <v>312</v>
      </c>
      <c r="D129" s="84" t="s">
        <v>447</v>
      </c>
      <c r="E129" s="85">
        <v>684</v>
      </c>
      <c r="F129" s="86">
        <v>685</v>
      </c>
      <c r="G129" s="86">
        <v>690</v>
      </c>
      <c r="H129" s="89">
        <v>690</v>
      </c>
      <c r="I129" s="55">
        <v>690</v>
      </c>
      <c r="J129" s="57">
        <v>685</v>
      </c>
      <c r="K129" s="55">
        <v>695</v>
      </c>
      <c r="L129" s="55">
        <v>690</v>
      </c>
      <c r="M129" s="59">
        <v>690</v>
      </c>
      <c r="P129" s="88"/>
    </row>
    <row r="130" spans="1:16" hidden="1" x14ac:dyDescent="0.2">
      <c r="A130" s="81">
        <v>125</v>
      </c>
      <c r="B130" s="82">
        <v>4</v>
      </c>
      <c r="C130" s="83" t="s">
        <v>312</v>
      </c>
      <c r="D130" s="84" t="s">
        <v>448</v>
      </c>
      <c r="E130" s="85">
        <v>5569</v>
      </c>
      <c r="F130" s="86">
        <v>5615</v>
      </c>
      <c r="G130" s="86">
        <v>5745</v>
      </c>
      <c r="H130" s="87">
        <v>5815</v>
      </c>
      <c r="I130" s="55">
        <v>5880</v>
      </c>
      <c r="J130" s="57">
        <v>5935</v>
      </c>
      <c r="K130" s="55">
        <v>5955</v>
      </c>
      <c r="L130" s="55">
        <v>6055</v>
      </c>
      <c r="M130" s="59">
        <v>6220</v>
      </c>
      <c r="P130" s="88"/>
    </row>
    <row r="131" spans="1:16" hidden="1" x14ac:dyDescent="0.2">
      <c r="A131" s="81">
        <v>126</v>
      </c>
      <c r="B131" s="82">
        <v>4</v>
      </c>
      <c r="C131" s="83" t="s">
        <v>312</v>
      </c>
      <c r="D131" s="84" t="s">
        <v>449</v>
      </c>
      <c r="E131" s="85">
        <v>2099</v>
      </c>
      <c r="F131" s="86">
        <v>2100</v>
      </c>
      <c r="G131" s="86">
        <v>2105</v>
      </c>
      <c r="H131" s="87">
        <v>2110</v>
      </c>
      <c r="I131" s="55">
        <v>2110</v>
      </c>
      <c r="J131" s="57">
        <v>2110</v>
      </c>
      <c r="K131" s="55">
        <v>2115</v>
      </c>
      <c r="L131" s="55">
        <v>2115</v>
      </c>
      <c r="M131" s="59">
        <v>2120</v>
      </c>
      <c r="P131" s="88"/>
    </row>
    <row r="132" spans="1:16" hidden="1" x14ac:dyDescent="0.2">
      <c r="A132" s="81">
        <v>127</v>
      </c>
      <c r="B132" s="82" t="s">
        <v>15</v>
      </c>
      <c r="C132" s="83" t="s">
        <v>15</v>
      </c>
      <c r="D132" s="84" t="s">
        <v>15</v>
      </c>
      <c r="E132" s="85" t="s">
        <v>15</v>
      </c>
      <c r="F132" s="86" t="s">
        <v>15</v>
      </c>
      <c r="G132" s="86" t="s">
        <v>15</v>
      </c>
      <c r="H132" s="89" t="s">
        <v>15</v>
      </c>
      <c r="I132" s="87" t="s">
        <v>15</v>
      </c>
      <c r="J132" s="88" t="s">
        <v>15</v>
      </c>
      <c r="K132" s="87" t="s">
        <v>15</v>
      </c>
      <c r="L132" s="87" t="s">
        <v>15</v>
      </c>
      <c r="M132" s="90" t="s">
        <v>15</v>
      </c>
      <c r="P132" s="88"/>
    </row>
    <row r="133" spans="1:16" hidden="1" x14ac:dyDescent="0.2">
      <c r="A133" s="81">
        <v>128</v>
      </c>
      <c r="B133" s="82">
        <v>1</v>
      </c>
      <c r="C133" s="83" t="s">
        <v>108</v>
      </c>
      <c r="D133" s="84" t="s">
        <v>450</v>
      </c>
      <c r="E133" s="85">
        <v>78506</v>
      </c>
      <c r="F133" s="86">
        <v>78800</v>
      </c>
      <c r="G133" s="86">
        <v>79350</v>
      </c>
      <c r="H133" s="87">
        <v>79700</v>
      </c>
      <c r="I133" s="55">
        <v>80000</v>
      </c>
      <c r="J133" s="57">
        <v>80600</v>
      </c>
      <c r="K133" s="55">
        <v>82910</v>
      </c>
      <c r="L133" s="55">
        <v>82790</v>
      </c>
      <c r="M133" s="59">
        <v>83860</v>
      </c>
      <c r="P133" s="88"/>
    </row>
    <row r="134" spans="1:16" hidden="1" x14ac:dyDescent="0.2">
      <c r="A134" s="81">
        <v>129</v>
      </c>
      <c r="B134" s="82">
        <v>2</v>
      </c>
      <c r="C134" s="83" t="s">
        <v>108</v>
      </c>
      <c r="D134" s="84" t="s">
        <v>451</v>
      </c>
      <c r="E134" s="85">
        <v>53565</v>
      </c>
      <c r="F134" s="86">
        <v>53700</v>
      </c>
      <c r="G134" s="86">
        <v>54215</v>
      </c>
      <c r="H134" s="87">
        <v>54665</v>
      </c>
      <c r="I134" s="55">
        <v>55090</v>
      </c>
      <c r="J134" s="57">
        <v>55600</v>
      </c>
      <c r="K134" s="55">
        <v>57460</v>
      </c>
      <c r="L134" s="55">
        <v>56880</v>
      </c>
      <c r="M134" s="59">
        <v>58000</v>
      </c>
      <c r="P134" s="88"/>
    </row>
    <row r="135" spans="1:16" hidden="1" x14ac:dyDescent="0.2">
      <c r="A135" s="81">
        <v>130</v>
      </c>
      <c r="B135" s="82">
        <v>3</v>
      </c>
      <c r="C135" s="83" t="s">
        <v>108</v>
      </c>
      <c r="D135" s="84" t="s">
        <v>452</v>
      </c>
      <c r="E135" s="85">
        <v>24941</v>
      </c>
      <c r="F135" s="86">
        <v>25100</v>
      </c>
      <c r="G135" s="86">
        <v>25135</v>
      </c>
      <c r="H135" s="87">
        <v>25035</v>
      </c>
      <c r="I135" s="55">
        <v>24910</v>
      </c>
      <c r="J135" s="57">
        <v>25000</v>
      </c>
      <c r="K135" s="55">
        <v>25450</v>
      </c>
      <c r="L135" s="55">
        <v>25910</v>
      </c>
      <c r="M135" s="59">
        <v>25860</v>
      </c>
      <c r="P135" s="88"/>
    </row>
    <row r="136" spans="1:16" hidden="1" x14ac:dyDescent="0.2">
      <c r="A136" s="81">
        <v>131</v>
      </c>
      <c r="B136" s="82">
        <v>4</v>
      </c>
      <c r="C136" s="83" t="s">
        <v>108</v>
      </c>
      <c r="D136" s="84" t="s">
        <v>453</v>
      </c>
      <c r="E136" s="85">
        <v>1831</v>
      </c>
      <c r="F136" s="86">
        <v>1855</v>
      </c>
      <c r="G136" s="86">
        <v>1880</v>
      </c>
      <c r="H136" s="87">
        <v>1890</v>
      </c>
      <c r="I136" s="55">
        <v>1895</v>
      </c>
      <c r="J136" s="57">
        <v>1900</v>
      </c>
      <c r="K136" s="55">
        <v>1905</v>
      </c>
      <c r="L136" s="55">
        <v>1905</v>
      </c>
      <c r="M136" s="59">
        <v>1905</v>
      </c>
      <c r="P136" s="88"/>
    </row>
    <row r="137" spans="1:16" hidden="1" x14ac:dyDescent="0.2">
      <c r="A137" s="81">
        <v>132</v>
      </c>
      <c r="B137" s="82">
        <v>4</v>
      </c>
      <c r="C137" s="83" t="s">
        <v>108</v>
      </c>
      <c r="D137" s="84" t="s">
        <v>454</v>
      </c>
      <c r="E137" s="85">
        <v>1035</v>
      </c>
      <c r="F137" s="86">
        <v>1045</v>
      </c>
      <c r="G137" s="86">
        <v>1055</v>
      </c>
      <c r="H137" s="87">
        <v>1065</v>
      </c>
      <c r="I137" s="55">
        <v>1075</v>
      </c>
      <c r="J137" s="57">
        <v>1100</v>
      </c>
      <c r="K137" s="55">
        <v>1135</v>
      </c>
      <c r="L137" s="55">
        <v>1165</v>
      </c>
      <c r="M137" s="59">
        <v>1175</v>
      </c>
      <c r="P137" s="88"/>
    </row>
    <row r="138" spans="1:16" hidden="1" x14ac:dyDescent="0.2">
      <c r="A138" s="81">
        <v>133</v>
      </c>
      <c r="B138" s="82">
        <v>4</v>
      </c>
      <c r="C138" s="83" t="s">
        <v>108</v>
      </c>
      <c r="D138" s="84" t="s">
        <v>455</v>
      </c>
      <c r="E138" s="85">
        <v>22075</v>
      </c>
      <c r="F138" s="86">
        <v>22200</v>
      </c>
      <c r="G138" s="86">
        <v>22200</v>
      </c>
      <c r="H138" s="87">
        <v>22080</v>
      </c>
      <c r="I138" s="55">
        <v>21940</v>
      </c>
      <c r="J138" s="57">
        <v>22000</v>
      </c>
      <c r="K138" s="55">
        <v>22410</v>
      </c>
      <c r="L138" s="55">
        <v>22840</v>
      </c>
      <c r="M138" s="59">
        <v>22780</v>
      </c>
      <c r="P138" s="88"/>
    </row>
    <row r="139" spans="1:16" hidden="1" x14ac:dyDescent="0.2">
      <c r="A139" s="81">
        <v>134</v>
      </c>
      <c r="B139" s="82" t="s">
        <v>15</v>
      </c>
      <c r="C139" s="83" t="s">
        <v>15</v>
      </c>
      <c r="D139" s="84" t="s">
        <v>15</v>
      </c>
      <c r="E139" s="85" t="s">
        <v>15</v>
      </c>
      <c r="F139" s="86" t="s">
        <v>15</v>
      </c>
      <c r="G139" s="86" t="s">
        <v>15</v>
      </c>
      <c r="H139" s="89" t="s">
        <v>15</v>
      </c>
      <c r="I139" s="87" t="s">
        <v>15</v>
      </c>
      <c r="J139" s="88" t="s">
        <v>15</v>
      </c>
      <c r="K139" s="87" t="s">
        <v>15</v>
      </c>
      <c r="L139" s="87" t="s">
        <v>15</v>
      </c>
      <c r="M139" s="90" t="s">
        <v>15</v>
      </c>
      <c r="P139" s="88"/>
    </row>
    <row r="140" spans="1:16" hidden="1" x14ac:dyDescent="0.2">
      <c r="A140" s="81">
        <v>135</v>
      </c>
      <c r="B140" s="82">
        <v>1</v>
      </c>
      <c r="C140" s="83" t="s">
        <v>112</v>
      </c>
      <c r="D140" s="84" t="s">
        <v>456</v>
      </c>
      <c r="E140" s="85">
        <v>29872</v>
      </c>
      <c r="F140" s="86">
        <v>30050</v>
      </c>
      <c r="G140" s="86">
        <v>30175</v>
      </c>
      <c r="H140" s="87">
        <v>30275</v>
      </c>
      <c r="I140" s="55">
        <v>30700</v>
      </c>
      <c r="J140" s="57">
        <v>30880</v>
      </c>
      <c r="K140" s="55">
        <v>31090</v>
      </c>
      <c r="L140" s="55">
        <v>31360</v>
      </c>
      <c r="M140" s="59">
        <v>31590</v>
      </c>
      <c r="P140" s="88"/>
    </row>
    <row r="141" spans="1:16" hidden="1" x14ac:dyDescent="0.2">
      <c r="A141" s="81">
        <v>136</v>
      </c>
      <c r="B141" s="82">
        <v>2</v>
      </c>
      <c r="C141" s="83" t="s">
        <v>112</v>
      </c>
      <c r="D141" s="84" t="s">
        <v>457</v>
      </c>
      <c r="E141" s="85">
        <v>20759</v>
      </c>
      <c r="F141" s="86">
        <v>20870</v>
      </c>
      <c r="G141" s="86">
        <v>20990</v>
      </c>
      <c r="H141" s="87">
        <v>21050</v>
      </c>
      <c r="I141" s="55">
        <v>21345</v>
      </c>
      <c r="J141" s="57">
        <v>21500</v>
      </c>
      <c r="K141" s="55">
        <v>21605</v>
      </c>
      <c r="L141" s="55">
        <v>21860</v>
      </c>
      <c r="M141" s="59">
        <v>22045</v>
      </c>
      <c r="P141" s="88"/>
    </row>
    <row r="142" spans="1:16" hidden="1" x14ac:dyDescent="0.2">
      <c r="A142" s="81">
        <v>137</v>
      </c>
      <c r="B142" s="82">
        <v>3</v>
      </c>
      <c r="C142" s="83" t="s">
        <v>112</v>
      </c>
      <c r="D142" s="84" t="s">
        <v>458</v>
      </c>
      <c r="E142" s="85">
        <v>9113</v>
      </c>
      <c r="F142" s="86">
        <v>9180</v>
      </c>
      <c r="G142" s="86">
        <v>9185</v>
      </c>
      <c r="H142" s="87">
        <v>9225</v>
      </c>
      <c r="I142" s="55">
        <v>9355</v>
      </c>
      <c r="J142" s="57">
        <v>9380</v>
      </c>
      <c r="K142" s="55">
        <v>9485</v>
      </c>
      <c r="L142" s="55">
        <v>9500</v>
      </c>
      <c r="M142" s="59">
        <v>9545</v>
      </c>
      <c r="P142" s="88"/>
    </row>
    <row r="143" spans="1:16" hidden="1" x14ac:dyDescent="0.2">
      <c r="A143" s="81">
        <v>138</v>
      </c>
      <c r="B143" s="82">
        <v>4</v>
      </c>
      <c r="C143" s="83" t="s">
        <v>112</v>
      </c>
      <c r="D143" s="84" t="s">
        <v>459</v>
      </c>
      <c r="E143" s="85">
        <v>9113</v>
      </c>
      <c r="F143" s="86">
        <v>9180</v>
      </c>
      <c r="G143" s="86">
        <v>9185</v>
      </c>
      <c r="H143" s="87">
        <v>9225</v>
      </c>
      <c r="I143" s="55">
        <v>9355</v>
      </c>
      <c r="J143" s="57">
        <v>9380</v>
      </c>
      <c r="K143" s="55">
        <v>9485</v>
      </c>
      <c r="L143" s="55">
        <v>9500</v>
      </c>
      <c r="M143" s="59">
        <v>9545</v>
      </c>
      <c r="P143" s="88"/>
    </row>
    <row r="144" spans="1:16" hidden="1" x14ac:dyDescent="0.2">
      <c r="A144" s="81">
        <v>139</v>
      </c>
      <c r="B144" s="82" t="s">
        <v>15</v>
      </c>
      <c r="C144" s="83" t="s">
        <v>15</v>
      </c>
      <c r="D144" s="84" t="s">
        <v>15</v>
      </c>
      <c r="E144" s="85" t="s">
        <v>15</v>
      </c>
      <c r="F144" s="86" t="s">
        <v>15</v>
      </c>
      <c r="G144" s="86" t="s">
        <v>15</v>
      </c>
      <c r="H144" s="89" t="s">
        <v>15</v>
      </c>
      <c r="I144" s="87" t="s">
        <v>15</v>
      </c>
      <c r="J144" s="88" t="s">
        <v>15</v>
      </c>
      <c r="K144" s="87" t="s">
        <v>15</v>
      </c>
      <c r="L144" s="87" t="s">
        <v>15</v>
      </c>
      <c r="M144" s="90" t="s">
        <v>15</v>
      </c>
      <c r="P144" s="88"/>
    </row>
    <row r="145" spans="1:16" x14ac:dyDescent="0.2">
      <c r="A145" s="81">
        <v>140</v>
      </c>
      <c r="B145" s="82">
        <v>1</v>
      </c>
      <c r="C145" s="83" t="s">
        <v>114</v>
      </c>
      <c r="D145" s="84" t="s">
        <v>290</v>
      </c>
      <c r="E145" s="85">
        <v>1931249</v>
      </c>
      <c r="F145" s="86">
        <v>1942600</v>
      </c>
      <c r="G145" s="86">
        <v>1957000</v>
      </c>
      <c r="H145" s="87">
        <v>1981900</v>
      </c>
      <c r="I145" s="55">
        <v>2017250</v>
      </c>
      <c r="J145" s="57">
        <v>2052800</v>
      </c>
      <c r="K145" s="55">
        <v>2105100</v>
      </c>
      <c r="L145" s="55">
        <v>2153700</v>
      </c>
      <c r="M145" s="59">
        <v>2190200</v>
      </c>
      <c r="P145" s="88"/>
    </row>
    <row r="146" spans="1:16" hidden="1" x14ac:dyDescent="0.2">
      <c r="A146" s="81">
        <v>141</v>
      </c>
      <c r="B146" s="82">
        <v>2</v>
      </c>
      <c r="C146" s="83" t="s">
        <v>114</v>
      </c>
      <c r="D146" s="84" t="s">
        <v>460</v>
      </c>
      <c r="E146" s="85">
        <v>325000</v>
      </c>
      <c r="F146" s="86">
        <v>285265</v>
      </c>
      <c r="G146" s="86">
        <v>255720</v>
      </c>
      <c r="H146" s="87">
        <v>253100</v>
      </c>
      <c r="I146" s="55">
        <v>252050</v>
      </c>
      <c r="J146" s="57">
        <v>253280</v>
      </c>
      <c r="K146" s="55">
        <v>245920</v>
      </c>
      <c r="L146" s="55">
        <v>247060</v>
      </c>
      <c r="M146" s="59">
        <v>247240</v>
      </c>
      <c r="P146" s="88"/>
    </row>
    <row r="147" spans="1:16" hidden="1" x14ac:dyDescent="0.2">
      <c r="A147" s="81">
        <v>142</v>
      </c>
      <c r="B147" s="82">
        <v>3</v>
      </c>
      <c r="C147" s="83" t="s">
        <v>114</v>
      </c>
      <c r="D147" s="84" t="s">
        <v>461</v>
      </c>
      <c r="E147" s="85">
        <v>1606249</v>
      </c>
      <c r="F147" s="86">
        <v>1657335</v>
      </c>
      <c r="G147" s="86">
        <v>1701280</v>
      </c>
      <c r="H147" s="87">
        <v>1728800</v>
      </c>
      <c r="I147" s="55">
        <v>1765200</v>
      </c>
      <c r="J147" s="57">
        <v>1799520</v>
      </c>
      <c r="K147" s="55">
        <v>1859180</v>
      </c>
      <c r="L147" s="55">
        <v>1906640</v>
      </c>
      <c r="M147" s="59">
        <v>1942960</v>
      </c>
      <c r="P147" s="88"/>
    </row>
    <row r="148" spans="1:16" hidden="1" x14ac:dyDescent="0.2">
      <c r="A148" s="81">
        <v>143</v>
      </c>
      <c r="B148" s="82">
        <v>4</v>
      </c>
      <c r="C148" s="83" t="s">
        <v>114</v>
      </c>
      <c r="D148" s="84" t="s">
        <v>462</v>
      </c>
      <c r="E148" s="85">
        <v>3014</v>
      </c>
      <c r="F148" s="86">
        <v>3055</v>
      </c>
      <c r="G148" s="86">
        <v>3070</v>
      </c>
      <c r="H148" s="87">
        <v>3075</v>
      </c>
      <c r="I148" s="55">
        <v>3090</v>
      </c>
      <c r="J148" s="57">
        <v>3105</v>
      </c>
      <c r="K148" s="55">
        <v>3175</v>
      </c>
      <c r="L148" s="55">
        <v>3180</v>
      </c>
      <c r="M148" s="59">
        <v>3180</v>
      </c>
      <c r="P148" s="88"/>
    </row>
    <row r="149" spans="1:16" hidden="1" x14ac:dyDescent="0.2">
      <c r="A149" s="81">
        <v>144</v>
      </c>
      <c r="B149" s="82">
        <v>4</v>
      </c>
      <c r="C149" s="83" t="s">
        <v>114</v>
      </c>
      <c r="D149" s="84" t="s">
        <v>463</v>
      </c>
      <c r="E149" s="85">
        <v>62761</v>
      </c>
      <c r="F149" s="86">
        <v>63050</v>
      </c>
      <c r="G149" s="86">
        <v>63390</v>
      </c>
      <c r="H149" s="87">
        <v>64320</v>
      </c>
      <c r="I149" s="55">
        <v>65350</v>
      </c>
      <c r="J149" s="57">
        <v>65950</v>
      </c>
      <c r="K149" s="55">
        <v>67340</v>
      </c>
      <c r="L149" s="55">
        <v>69060</v>
      </c>
      <c r="M149" s="59">
        <v>70650</v>
      </c>
      <c r="P149" s="88"/>
    </row>
    <row r="150" spans="1:16" hidden="1" x14ac:dyDescent="0.2">
      <c r="A150" s="81">
        <v>145</v>
      </c>
      <c r="B150" s="82">
        <v>4</v>
      </c>
      <c r="C150" s="83" t="s">
        <v>114</v>
      </c>
      <c r="D150" s="84" t="s">
        <v>464</v>
      </c>
      <c r="E150" s="85">
        <v>299</v>
      </c>
      <c r="F150" s="86">
        <v>300</v>
      </c>
      <c r="G150" s="86">
        <v>300</v>
      </c>
      <c r="H150" s="89">
        <v>290</v>
      </c>
      <c r="I150" s="55">
        <v>295</v>
      </c>
      <c r="J150" s="57">
        <v>300</v>
      </c>
      <c r="K150" s="55">
        <v>300</v>
      </c>
      <c r="L150" s="55">
        <v>300</v>
      </c>
      <c r="M150" s="59">
        <v>300</v>
      </c>
      <c r="P150" s="88"/>
    </row>
    <row r="151" spans="1:16" hidden="1" x14ac:dyDescent="0.2">
      <c r="A151" s="81">
        <v>146</v>
      </c>
      <c r="B151" s="82">
        <v>4</v>
      </c>
      <c r="C151" s="83" t="s">
        <v>114</v>
      </c>
      <c r="D151" s="84" t="s">
        <v>465</v>
      </c>
      <c r="E151" s="85">
        <v>122363</v>
      </c>
      <c r="F151" s="86">
        <v>123400</v>
      </c>
      <c r="G151" s="86">
        <v>124600</v>
      </c>
      <c r="H151" s="87">
        <v>132100</v>
      </c>
      <c r="I151" s="55">
        <v>134400</v>
      </c>
      <c r="J151" s="57">
        <v>135000</v>
      </c>
      <c r="K151" s="55">
        <v>139400</v>
      </c>
      <c r="L151" s="55">
        <v>140700</v>
      </c>
      <c r="M151" s="59">
        <v>142400</v>
      </c>
      <c r="P151" s="88"/>
    </row>
    <row r="152" spans="1:16" hidden="1" x14ac:dyDescent="0.2">
      <c r="A152" s="81">
        <v>147</v>
      </c>
      <c r="B152" s="82">
        <v>4</v>
      </c>
      <c r="C152" s="83" t="s">
        <v>114</v>
      </c>
      <c r="D152" s="84" t="s">
        <v>466</v>
      </c>
      <c r="E152" s="85">
        <v>4153</v>
      </c>
      <c r="F152" s="86">
        <v>4160</v>
      </c>
      <c r="G152" s="86">
        <v>4170</v>
      </c>
      <c r="H152" s="87">
        <v>4170</v>
      </c>
      <c r="I152" s="55">
        <v>4180</v>
      </c>
      <c r="J152" s="57">
        <v>4200</v>
      </c>
      <c r="K152" s="55">
        <v>4305</v>
      </c>
      <c r="L152" s="55">
        <v>4335</v>
      </c>
      <c r="M152" s="59">
        <v>4360</v>
      </c>
      <c r="P152" s="88"/>
    </row>
    <row r="153" spans="1:16" hidden="1" x14ac:dyDescent="0.2">
      <c r="A153" s="81">
        <v>148</v>
      </c>
      <c r="B153" s="82">
        <v>4</v>
      </c>
      <c r="C153" s="83" t="s">
        <v>114</v>
      </c>
      <c r="D153" s="84" t="s">
        <v>467</v>
      </c>
      <c r="E153" s="85">
        <v>17090</v>
      </c>
      <c r="F153" s="86">
        <v>17150</v>
      </c>
      <c r="G153" s="86">
        <v>17280</v>
      </c>
      <c r="H153" s="87">
        <v>17440</v>
      </c>
      <c r="I153" s="55">
        <v>24610</v>
      </c>
      <c r="J153" s="57">
        <v>25410</v>
      </c>
      <c r="K153" s="55">
        <v>26590</v>
      </c>
      <c r="L153" s="55">
        <v>26860</v>
      </c>
      <c r="M153" s="59">
        <v>27440</v>
      </c>
      <c r="P153" s="88"/>
    </row>
    <row r="154" spans="1:16" hidden="1" x14ac:dyDescent="0.2">
      <c r="A154" s="81">
        <v>149</v>
      </c>
      <c r="B154" s="82">
        <v>4</v>
      </c>
      <c r="C154" s="83" t="s">
        <v>114</v>
      </c>
      <c r="D154" s="84" t="s">
        <v>468</v>
      </c>
      <c r="E154" s="85">
        <v>33313</v>
      </c>
      <c r="F154" s="86">
        <v>47660</v>
      </c>
      <c r="G154" s="86">
        <v>47730</v>
      </c>
      <c r="H154" s="87">
        <v>48030</v>
      </c>
      <c r="I154" s="55">
        <v>48240</v>
      </c>
      <c r="J154" s="57">
        <v>48810</v>
      </c>
      <c r="K154" s="55">
        <v>50000</v>
      </c>
      <c r="L154" s="55">
        <v>50680</v>
      </c>
      <c r="M154" s="59">
        <v>51850</v>
      </c>
      <c r="P154" s="88"/>
    </row>
    <row r="155" spans="1:16" hidden="1" x14ac:dyDescent="0.2">
      <c r="A155" s="81">
        <v>150</v>
      </c>
      <c r="B155" s="82">
        <v>4</v>
      </c>
      <c r="C155" s="83" t="s">
        <v>114</v>
      </c>
      <c r="D155" s="84" t="s">
        <v>469</v>
      </c>
      <c r="E155" s="85">
        <v>1786</v>
      </c>
      <c r="F155" s="86">
        <v>1780</v>
      </c>
      <c r="G155" s="86">
        <v>1785</v>
      </c>
      <c r="H155" s="87">
        <v>1785</v>
      </c>
      <c r="I155" s="55">
        <v>1790</v>
      </c>
      <c r="J155" s="57">
        <v>1790</v>
      </c>
      <c r="K155" s="55">
        <v>1850</v>
      </c>
      <c r="L155" s="55">
        <v>2030</v>
      </c>
      <c r="M155" s="59">
        <v>2155</v>
      </c>
      <c r="P155" s="88"/>
    </row>
    <row r="156" spans="1:16" hidden="1" x14ac:dyDescent="0.2">
      <c r="A156" s="81">
        <v>151</v>
      </c>
      <c r="B156" s="82">
        <v>4</v>
      </c>
      <c r="C156" s="83" t="s">
        <v>114</v>
      </c>
      <c r="D156" s="84" t="s">
        <v>470</v>
      </c>
      <c r="E156" s="85">
        <v>2984</v>
      </c>
      <c r="F156" s="86">
        <v>2985</v>
      </c>
      <c r="G156" s="86">
        <v>2980</v>
      </c>
      <c r="H156" s="87">
        <v>2980</v>
      </c>
      <c r="I156" s="55">
        <v>2995</v>
      </c>
      <c r="J156" s="57">
        <v>3020</v>
      </c>
      <c r="K156" s="55">
        <v>3060</v>
      </c>
      <c r="L156" s="55">
        <v>3015</v>
      </c>
      <c r="M156" s="59">
        <v>3045</v>
      </c>
      <c r="P156" s="88"/>
    </row>
    <row r="157" spans="1:16" hidden="1" x14ac:dyDescent="0.2">
      <c r="A157" s="81">
        <v>152</v>
      </c>
      <c r="B157" s="82">
        <v>4</v>
      </c>
      <c r="C157" s="83" t="s">
        <v>114</v>
      </c>
      <c r="D157" s="84" t="s">
        <v>471</v>
      </c>
      <c r="E157" s="85">
        <v>17575</v>
      </c>
      <c r="F157" s="86">
        <v>17640</v>
      </c>
      <c r="G157" s="86">
        <v>17760</v>
      </c>
      <c r="H157" s="87">
        <v>18100</v>
      </c>
      <c r="I157" s="55">
        <v>18480</v>
      </c>
      <c r="J157" s="57">
        <v>18520</v>
      </c>
      <c r="K157" s="55">
        <v>18750</v>
      </c>
      <c r="L157" s="55">
        <v>19850</v>
      </c>
      <c r="M157" s="59">
        <v>20080</v>
      </c>
      <c r="P157" s="88"/>
    </row>
    <row r="158" spans="1:16" hidden="1" x14ac:dyDescent="0.2">
      <c r="A158" s="81">
        <v>153</v>
      </c>
      <c r="B158" s="82">
        <v>4</v>
      </c>
      <c r="C158" s="83" t="s">
        <v>114</v>
      </c>
      <c r="D158" s="84" t="s">
        <v>472</v>
      </c>
      <c r="E158" s="85">
        <v>29673</v>
      </c>
      <c r="F158" s="86">
        <v>29680</v>
      </c>
      <c r="G158" s="86">
        <v>29700</v>
      </c>
      <c r="H158" s="87">
        <v>29730</v>
      </c>
      <c r="I158" s="55">
        <v>30030</v>
      </c>
      <c r="J158" s="57">
        <v>30100</v>
      </c>
      <c r="K158" s="55">
        <v>30570</v>
      </c>
      <c r="L158" s="55">
        <v>30860</v>
      </c>
      <c r="M158" s="59">
        <v>31140</v>
      </c>
      <c r="P158" s="88"/>
    </row>
    <row r="159" spans="1:16" hidden="1" x14ac:dyDescent="0.2">
      <c r="A159" s="81">
        <v>154</v>
      </c>
      <c r="B159" s="82">
        <v>4</v>
      </c>
      <c r="C159" s="83" t="s">
        <v>114</v>
      </c>
      <c r="D159" s="84" t="s">
        <v>473</v>
      </c>
      <c r="E159" s="85">
        <v>6695</v>
      </c>
      <c r="F159" s="86">
        <v>6715</v>
      </c>
      <c r="G159" s="86">
        <v>6900</v>
      </c>
      <c r="H159" s="87">
        <v>7120</v>
      </c>
      <c r="I159" s="55">
        <v>7325</v>
      </c>
      <c r="J159" s="57">
        <v>7345</v>
      </c>
      <c r="K159" s="55">
        <v>7425</v>
      </c>
      <c r="L159" s="55">
        <v>7500</v>
      </c>
      <c r="M159" s="59">
        <v>7655</v>
      </c>
      <c r="P159" s="88"/>
    </row>
    <row r="160" spans="1:16" hidden="1" x14ac:dyDescent="0.2">
      <c r="A160" s="81">
        <v>155</v>
      </c>
      <c r="B160" s="82">
        <v>4</v>
      </c>
      <c r="C160" s="83" t="s">
        <v>114</v>
      </c>
      <c r="D160" s="84" t="s">
        <v>474</v>
      </c>
      <c r="E160" s="85">
        <v>10669</v>
      </c>
      <c r="F160" s="86">
        <v>10920</v>
      </c>
      <c r="G160" s="86">
        <v>11030</v>
      </c>
      <c r="H160" s="87">
        <v>11100</v>
      </c>
      <c r="I160" s="55">
        <v>11110</v>
      </c>
      <c r="J160" s="57">
        <v>11140</v>
      </c>
      <c r="K160" s="55">
        <v>11410</v>
      </c>
      <c r="L160" s="55">
        <v>11450</v>
      </c>
      <c r="M160" s="59">
        <v>11660</v>
      </c>
      <c r="P160" s="88"/>
    </row>
    <row r="161" spans="1:16" hidden="1" x14ac:dyDescent="0.2">
      <c r="A161" s="81">
        <v>156</v>
      </c>
      <c r="B161" s="82">
        <v>4</v>
      </c>
      <c r="C161" s="83" t="s">
        <v>114</v>
      </c>
      <c r="D161" s="84" t="s">
        <v>475</v>
      </c>
      <c r="E161" s="85">
        <v>89306</v>
      </c>
      <c r="F161" s="86">
        <v>89370</v>
      </c>
      <c r="G161" s="86">
        <v>89460</v>
      </c>
      <c r="H161" s="87">
        <v>89720</v>
      </c>
      <c r="I161" s="55">
        <v>90150</v>
      </c>
      <c r="J161" s="57">
        <v>90760</v>
      </c>
      <c r="K161" s="55">
        <v>93670</v>
      </c>
      <c r="L161" s="55">
        <v>96350</v>
      </c>
      <c r="M161" s="59">
        <v>97440</v>
      </c>
      <c r="P161" s="88"/>
    </row>
    <row r="162" spans="1:16" hidden="1" x14ac:dyDescent="0.2">
      <c r="A162" s="81">
        <v>157</v>
      </c>
      <c r="B162" s="82">
        <v>4</v>
      </c>
      <c r="C162" s="83" t="s">
        <v>114</v>
      </c>
      <c r="D162" s="84" t="s">
        <v>476</v>
      </c>
      <c r="E162" s="85">
        <v>394</v>
      </c>
      <c r="F162" s="86">
        <v>390</v>
      </c>
      <c r="G162" s="86">
        <v>390</v>
      </c>
      <c r="H162" s="89">
        <v>395</v>
      </c>
      <c r="I162" s="55">
        <v>405</v>
      </c>
      <c r="J162" s="57">
        <v>410</v>
      </c>
      <c r="K162" s="55">
        <v>415</v>
      </c>
      <c r="L162" s="55">
        <v>415</v>
      </c>
      <c r="M162" s="59">
        <v>420</v>
      </c>
      <c r="P162" s="88"/>
    </row>
    <row r="163" spans="1:16" hidden="1" x14ac:dyDescent="0.2">
      <c r="A163" s="81">
        <v>158</v>
      </c>
      <c r="B163" s="82">
        <v>4</v>
      </c>
      <c r="C163" s="83" t="s">
        <v>114</v>
      </c>
      <c r="D163" s="84" t="s">
        <v>477</v>
      </c>
      <c r="E163" s="85">
        <v>30434</v>
      </c>
      <c r="F163" s="86">
        <v>30690</v>
      </c>
      <c r="G163" s="86">
        <v>31150</v>
      </c>
      <c r="H163" s="87">
        <v>32130</v>
      </c>
      <c r="I163" s="55">
        <v>32880</v>
      </c>
      <c r="J163" s="57">
        <v>33330</v>
      </c>
      <c r="K163" s="55">
        <v>34590</v>
      </c>
      <c r="L163" s="55">
        <v>36030</v>
      </c>
      <c r="M163" s="59">
        <v>37110</v>
      </c>
      <c r="P163" s="88"/>
    </row>
    <row r="164" spans="1:16" hidden="1" x14ac:dyDescent="0.2">
      <c r="A164" s="81">
        <v>159</v>
      </c>
      <c r="B164" s="82">
        <v>4</v>
      </c>
      <c r="C164" s="83" t="s">
        <v>114</v>
      </c>
      <c r="D164" s="84" t="s">
        <v>478</v>
      </c>
      <c r="E164" s="85">
        <v>20460</v>
      </c>
      <c r="F164" s="86">
        <v>20780</v>
      </c>
      <c r="G164" s="86">
        <v>21020</v>
      </c>
      <c r="H164" s="87">
        <v>21170</v>
      </c>
      <c r="I164" s="55">
        <v>21370</v>
      </c>
      <c r="J164" s="57">
        <v>21500</v>
      </c>
      <c r="K164" s="55">
        <v>22320</v>
      </c>
      <c r="L164" s="55">
        <v>22580</v>
      </c>
      <c r="M164" s="59">
        <v>22920</v>
      </c>
      <c r="P164" s="88"/>
    </row>
    <row r="165" spans="1:16" hidden="1" x14ac:dyDescent="0.2">
      <c r="A165" s="81">
        <v>160</v>
      </c>
      <c r="B165" s="82">
        <v>4</v>
      </c>
      <c r="C165" s="83" t="s">
        <v>114</v>
      </c>
      <c r="D165" s="84" t="s">
        <v>479</v>
      </c>
      <c r="E165" s="85">
        <v>92411</v>
      </c>
      <c r="F165" s="86">
        <v>118200</v>
      </c>
      <c r="G165" s="86">
        <v>119100</v>
      </c>
      <c r="H165" s="87">
        <v>120500</v>
      </c>
      <c r="I165" s="55">
        <v>121400</v>
      </c>
      <c r="J165" s="57">
        <v>122900</v>
      </c>
      <c r="K165" s="55">
        <v>124500</v>
      </c>
      <c r="L165" s="55">
        <v>127100</v>
      </c>
      <c r="M165" s="59">
        <v>128900</v>
      </c>
      <c r="P165" s="88"/>
    </row>
    <row r="166" spans="1:16" hidden="1" x14ac:dyDescent="0.2">
      <c r="A166" s="81">
        <v>161</v>
      </c>
      <c r="B166" s="82">
        <v>4</v>
      </c>
      <c r="C166" s="83" t="s">
        <v>114</v>
      </c>
      <c r="D166" s="84" t="s">
        <v>480</v>
      </c>
      <c r="E166" s="85">
        <v>48787</v>
      </c>
      <c r="F166" s="86">
        <v>49020</v>
      </c>
      <c r="G166" s="86">
        <v>81480</v>
      </c>
      <c r="H166" s="87">
        <v>81730</v>
      </c>
      <c r="I166" s="55">
        <v>82590</v>
      </c>
      <c r="J166" s="57">
        <v>83460</v>
      </c>
      <c r="K166" s="55">
        <v>84680</v>
      </c>
      <c r="L166" s="55">
        <v>86080</v>
      </c>
      <c r="M166" s="59">
        <v>87240</v>
      </c>
      <c r="P166" s="88"/>
    </row>
    <row r="167" spans="1:16" hidden="1" x14ac:dyDescent="0.2">
      <c r="A167" s="81">
        <v>162</v>
      </c>
      <c r="B167" s="82">
        <v>4</v>
      </c>
      <c r="C167" s="83" t="s">
        <v>114</v>
      </c>
      <c r="D167" s="84" t="s">
        <v>481</v>
      </c>
      <c r="E167" s="85">
        <v>12598</v>
      </c>
      <c r="F167" s="86">
        <v>12610</v>
      </c>
      <c r="G167" s="86">
        <v>12640</v>
      </c>
      <c r="H167" s="87">
        <v>12680</v>
      </c>
      <c r="I167" s="55">
        <v>12750</v>
      </c>
      <c r="J167" s="57">
        <v>12810</v>
      </c>
      <c r="K167" s="55">
        <v>12940</v>
      </c>
      <c r="L167" s="55">
        <v>12990</v>
      </c>
      <c r="M167" s="59">
        <v>13090</v>
      </c>
      <c r="P167" s="88"/>
    </row>
    <row r="168" spans="1:16" hidden="1" x14ac:dyDescent="0.2">
      <c r="A168" s="81">
        <v>163</v>
      </c>
      <c r="B168" s="82">
        <v>4</v>
      </c>
      <c r="C168" s="83" t="s">
        <v>114</v>
      </c>
      <c r="D168" s="84" t="s">
        <v>482</v>
      </c>
      <c r="E168" s="85">
        <v>22684</v>
      </c>
      <c r="F168" s="86">
        <v>22930</v>
      </c>
      <c r="G168" s="86">
        <v>23340</v>
      </c>
      <c r="H168" s="87">
        <v>23910</v>
      </c>
      <c r="I168" s="55">
        <v>24230</v>
      </c>
      <c r="J168" s="57">
        <v>24700</v>
      </c>
      <c r="K168" s="55">
        <v>24790</v>
      </c>
      <c r="L168" s="55">
        <v>24900</v>
      </c>
      <c r="M168" s="59">
        <v>25280</v>
      </c>
      <c r="P168" s="88"/>
    </row>
    <row r="169" spans="1:16" hidden="1" x14ac:dyDescent="0.2">
      <c r="A169" s="81">
        <v>164</v>
      </c>
      <c r="B169" s="82">
        <v>4</v>
      </c>
      <c r="C169" s="83" t="s">
        <v>114</v>
      </c>
      <c r="D169" s="84" t="s">
        <v>483</v>
      </c>
      <c r="E169" s="85">
        <v>2969</v>
      </c>
      <c r="F169" s="86">
        <v>2970</v>
      </c>
      <c r="G169" s="86">
        <v>2990</v>
      </c>
      <c r="H169" s="87">
        <v>3000</v>
      </c>
      <c r="I169" s="55">
        <v>3055</v>
      </c>
      <c r="J169" s="57">
        <v>3095</v>
      </c>
      <c r="K169" s="55">
        <v>3165</v>
      </c>
      <c r="L169" s="55">
        <v>3205</v>
      </c>
      <c r="M169" s="59">
        <v>3245</v>
      </c>
      <c r="P169" s="88"/>
    </row>
    <row r="170" spans="1:16" hidden="1" x14ac:dyDescent="0.2">
      <c r="A170" s="81">
        <v>165</v>
      </c>
      <c r="B170" s="82">
        <v>4</v>
      </c>
      <c r="C170" s="83" t="s">
        <v>114</v>
      </c>
      <c r="D170" s="84" t="s">
        <v>484</v>
      </c>
      <c r="E170" s="85">
        <v>22699</v>
      </c>
      <c r="F170" s="86">
        <v>22710</v>
      </c>
      <c r="G170" s="86">
        <v>22690</v>
      </c>
      <c r="H170" s="87">
        <v>22720</v>
      </c>
      <c r="I170" s="55">
        <v>23310</v>
      </c>
      <c r="J170" s="57">
        <v>23480</v>
      </c>
      <c r="K170" s="55">
        <v>23660</v>
      </c>
      <c r="L170" s="55">
        <v>24210</v>
      </c>
      <c r="M170" s="59">
        <v>24270</v>
      </c>
      <c r="P170" s="88"/>
    </row>
    <row r="171" spans="1:16" hidden="1" x14ac:dyDescent="0.2">
      <c r="A171" s="81">
        <v>166</v>
      </c>
      <c r="B171" s="82">
        <v>4</v>
      </c>
      <c r="C171" s="83" t="s">
        <v>114</v>
      </c>
      <c r="D171" s="84" t="s">
        <v>485</v>
      </c>
      <c r="E171" s="85">
        <v>831</v>
      </c>
      <c r="F171" s="86">
        <v>835</v>
      </c>
      <c r="G171" s="86">
        <v>835</v>
      </c>
      <c r="H171" s="89">
        <v>840</v>
      </c>
      <c r="I171" s="55">
        <v>915</v>
      </c>
      <c r="J171" s="57">
        <v>1010</v>
      </c>
      <c r="K171" s="55">
        <v>1070</v>
      </c>
      <c r="L171" s="55">
        <v>1195</v>
      </c>
      <c r="M171" s="59">
        <v>1195</v>
      </c>
      <c r="P171" s="88"/>
    </row>
    <row r="172" spans="1:16" hidden="1" x14ac:dyDescent="0.2">
      <c r="A172" s="81">
        <v>167</v>
      </c>
      <c r="B172" s="82">
        <v>4</v>
      </c>
      <c r="C172" s="83" t="s">
        <v>114</v>
      </c>
      <c r="D172" s="84" t="s">
        <v>486</v>
      </c>
      <c r="E172" s="85">
        <v>10380</v>
      </c>
      <c r="F172" s="86">
        <v>10410</v>
      </c>
      <c r="G172" s="86">
        <v>10460</v>
      </c>
      <c r="H172" s="87">
        <v>10640</v>
      </c>
      <c r="I172" s="55">
        <v>10850</v>
      </c>
      <c r="J172" s="57">
        <v>10940</v>
      </c>
      <c r="K172" s="55">
        <v>11090</v>
      </c>
      <c r="L172" s="55">
        <v>11280</v>
      </c>
      <c r="M172" s="59">
        <v>12410</v>
      </c>
      <c r="P172" s="88"/>
    </row>
    <row r="173" spans="1:16" hidden="1" x14ac:dyDescent="0.2">
      <c r="A173" s="81">
        <v>168</v>
      </c>
      <c r="B173" s="82">
        <v>4</v>
      </c>
      <c r="C173" s="83" t="s">
        <v>114</v>
      </c>
      <c r="D173" s="84" t="s">
        <v>487</v>
      </c>
      <c r="E173" s="85">
        <v>6335</v>
      </c>
      <c r="F173" s="86">
        <v>6345</v>
      </c>
      <c r="G173" s="86">
        <v>6350</v>
      </c>
      <c r="H173" s="87">
        <v>6350</v>
      </c>
      <c r="I173" s="55">
        <v>6375</v>
      </c>
      <c r="J173" s="57">
        <v>6420</v>
      </c>
      <c r="K173" s="55">
        <v>6540</v>
      </c>
      <c r="L173" s="55">
        <v>6595</v>
      </c>
      <c r="M173" s="59">
        <v>6595</v>
      </c>
      <c r="P173" s="88"/>
    </row>
    <row r="174" spans="1:16" hidden="1" x14ac:dyDescent="0.2">
      <c r="A174" s="81">
        <v>169</v>
      </c>
      <c r="B174" s="82">
        <v>4</v>
      </c>
      <c r="C174" s="83" t="s">
        <v>114</v>
      </c>
      <c r="D174" s="84" t="s">
        <v>488</v>
      </c>
      <c r="E174" s="85">
        <v>5731</v>
      </c>
      <c r="F174" s="86">
        <v>5830</v>
      </c>
      <c r="G174" s="86">
        <v>5855</v>
      </c>
      <c r="H174" s="87">
        <v>6020</v>
      </c>
      <c r="I174" s="55">
        <v>6280</v>
      </c>
      <c r="J174" s="57">
        <v>6460</v>
      </c>
      <c r="K174" s="55">
        <v>6570</v>
      </c>
      <c r="L174" s="55">
        <v>6605</v>
      </c>
      <c r="M174" s="59">
        <v>6825</v>
      </c>
      <c r="P174" s="88"/>
    </row>
    <row r="175" spans="1:16" hidden="1" x14ac:dyDescent="0.2">
      <c r="A175" s="81">
        <v>170</v>
      </c>
      <c r="B175" s="82">
        <v>4</v>
      </c>
      <c r="C175" s="83" t="s">
        <v>114</v>
      </c>
      <c r="D175" s="84" t="s">
        <v>489</v>
      </c>
      <c r="E175" s="85">
        <v>6514</v>
      </c>
      <c r="F175" s="86">
        <v>6520</v>
      </c>
      <c r="G175" s="86">
        <v>6535</v>
      </c>
      <c r="H175" s="87">
        <v>6675</v>
      </c>
      <c r="I175" s="55">
        <v>6750</v>
      </c>
      <c r="J175" s="57">
        <v>6770</v>
      </c>
      <c r="K175" s="55">
        <v>6835</v>
      </c>
      <c r="L175" s="55">
        <v>6855</v>
      </c>
      <c r="M175" s="59">
        <v>6875</v>
      </c>
      <c r="P175" s="88"/>
    </row>
    <row r="176" spans="1:16" hidden="1" x14ac:dyDescent="0.2">
      <c r="A176" s="81">
        <v>171</v>
      </c>
      <c r="B176" s="82">
        <v>4</v>
      </c>
      <c r="C176" s="83" t="s">
        <v>114</v>
      </c>
      <c r="D176" s="84" t="s">
        <v>490</v>
      </c>
      <c r="E176" s="85">
        <v>54144</v>
      </c>
      <c r="F176" s="86">
        <v>55150</v>
      </c>
      <c r="G176" s="86">
        <v>55360</v>
      </c>
      <c r="H176" s="87">
        <v>55840</v>
      </c>
      <c r="I176" s="55">
        <v>57700</v>
      </c>
      <c r="J176" s="57">
        <v>59180</v>
      </c>
      <c r="K176" s="55">
        <v>60560</v>
      </c>
      <c r="L176" s="55">
        <v>62110</v>
      </c>
      <c r="M176" s="59">
        <v>64050</v>
      </c>
      <c r="P176" s="88"/>
    </row>
    <row r="177" spans="1:16" hidden="1" x14ac:dyDescent="0.2">
      <c r="A177" s="81">
        <v>172</v>
      </c>
      <c r="B177" s="82">
        <v>4</v>
      </c>
      <c r="C177" s="83" t="s">
        <v>114</v>
      </c>
      <c r="D177" s="84" t="s">
        <v>491</v>
      </c>
      <c r="E177" s="85">
        <v>90927</v>
      </c>
      <c r="F177" s="86">
        <v>92590</v>
      </c>
      <c r="G177" s="86">
        <v>93910</v>
      </c>
      <c r="H177" s="87">
        <v>95540</v>
      </c>
      <c r="I177" s="55">
        <v>97130</v>
      </c>
      <c r="J177" s="57">
        <v>98470</v>
      </c>
      <c r="K177" s="55">
        <v>101300</v>
      </c>
      <c r="L177" s="55">
        <v>102700</v>
      </c>
      <c r="M177" s="59">
        <v>104100</v>
      </c>
      <c r="P177" s="88"/>
    </row>
    <row r="178" spans="1:16" hidden="1" x14ac:dyDescent="0.2">
      <c r="A178" s="81">
        <v>173</v>
      </c>
      <c r="B178" s="82">
        <v>4</v>
      </c>
      <c r="C178" s="83" t="s">
        <v>114</v>
      </c>
      <c r="D178" s="84" t="s">
        <v>492</v>
      </c>
      <c r="E178" s="85">
        <v>45780</v>
      </c>
      <c r="F178" s="86">
        <v>46940</v>
      </c>
      <c r="G178" s="86">
        <v>47420</v>
      </c>
      <c r="H178" s="87">
        <v>48060</v>
      </c>
      <c r="I178" s="55">
        <v>49260</v>
      </c>
      <c r="J178" s="57">
        <v>49980</v>
      </c>
      <c r="K178" s="55">
        <v>61250</v>
      </c>
      <c r="L178" s="55">
        <v>62240</v>
      </c>
      <c r="M178" s="59">
        <v>63470</v>
      </c>
      <c r="P178" s="88"/>
    </row>
    <row r="179" spans="1:16" hidden="1" x14ac:dyDescent="0.2">
      <c r="A179" s="81">
        <v>174</v>
      </c>
      <c r="B179" s="82">
        <v>4</v>
      </c>
      <c r="C179" s="83" t="s">
        <v>114</v>
      </c>
      <c r="D179" s="84" t="s">
        <v>493</v>
      </c>
      <c r="E179" s="85">
        <v>26909</v>
      </c>
      <c r="F179" s="86">
        <v>27110</v>
      </c>
      <c r="G179" s="86">
        <v>27210</v>
      </c>
      <c r="H179" s="87">
        <v>27310</v>
      </c>
      <c r="I179" s="55">
        <v>27620</v>
      </c>
      <c r="J179" s="57">
        <v>27650</v>
      </c>
      <c r="K179" s="55">
        <v>27810</v>
      </c>
      <c r="L179" s="55">
        <v>28850</v>
      </c>
      <c r="M179" s="59">
        <v>29130</v>
      </c>
      <c r="P179" s="88"/>
    </row>
    <row r="180" spans="1:16" hidden="1" x14ac:dyDescent="0.2">
      <c r="A180" s="81">
        <v>175</v>
      </c>
      <c r="B180" s="82">
        <v>4</v>
      </c>
      <c r="C180" s="83" t="s">
        <v>114</v>
      </c>
      <c r="D180" s="84" t="s">
        <v>494</v>
      </c>
      <c r="E180" s="85">
        <v>608660</v>
      </c>
      <c r="F180" s="86">
        <v>612100</v>
      </c>
      <c r="G180" s="86">
        <v>616500</v>
      </c>
      <c r="H180" s="87">
        <v>626600</v>
      </c>
      <c r="I180" s="55">
        <v>640500</v>
      </c>
      <c r="J180" s="57">
        <v>662400</v>
      </c>
      <c r="K180" s="55">
        <v>686800</v>
      </c>
      <c r="L180" s="55">
        <v>713700</v>
      </c>
      <c r="M180" s="59">
        <v>730400</v>
      </c>
      <c r="P180" s="88"/>
    </row>
    <row r="181" spans="1:16" hidden="1" x14ac:dyDescent="0.2">
      <c r="A181" s="81">
        <v>176</v>
      </c>
      <c r="B181" s="82">
        <v>4</v>
      </c>
      <c r="C181" s="83" t="s">
        <v>114</v>
      </c>
      <c r="D181" s="84" t="s">
        <v>495</v>
      </c>
      <c r="E181" s="85">
        <v>53007</v>
      </c>
      <c r="F181" s="86">
        <v>53200</v>
      </c>
      <c r="G181" s="86">
        <v>53270</v>
      </c>
      <c r="H181" s="87">
        <v>53670</v>
      </c>
      <c r="I181" s="55">
        <v>53990</v>
      </c>
      <c r="J181" s="57">
        <v>54500</v>
      </c>
      <c r="K181" s="55">
        <v>54990</v>
      </c>
      <c r="L181" s="55">
        <v>55060</v>
      </c>
      <c r="M181" s="59">
        <v>55730</v>
      </c>
      <c r="P181" s="88"/>
    </row>
    <row r="182" spans="1:16" hidden="1" x14ac:dyDescent="0.2">
      <c r="A182" s="81">
        <v>177</v>
      </c>
      <c r="B182" s="82">
        <v>4</v>
      </c>
      <c r="C182" s="83" t="s">
        <v>114</v>
      </c>
      <c r="D182" s="84" t="s">
        <v>496</v>
      </c>
      <c r="E182" s="85">
        <v>198</v>
      </c>
      <c r="F182" s="86">
        <v>195</v>
      </c>
      <c r="G182" s="86">
        <v>200</v>
      </c>
      <c r="H182" s="89">
        <v>195</v>
      </c>
      <c r="I182" s="55">
        <v>200</v>
      </c>
      <c r="J182" s="57">
        <v>195</v>
      </c>
      <c r="K182" s="55">
        <v>200</v>
      </c>
      <c r="L182" s="55">
        <v>200</v>
      </c>
      <c r="M182" s="59">
        <v>205</v>
      </c>
      <c r="P182" s="88"/>
    </row>
    <row r="183" spans="1:16" hidden="1" x14ac:dyDescent="0.2">
      <c r="A183" s="81">
        <v>178</v>
      </c>
      <c r="B183" s="82">
        <v>4</v>
      </c>
      <c r="C183" s="83" t="s">
        <v>114</v>
      </c>
      <c r="D183" s="84" t="s">
        <v>497</v>
      </c>
      <c r="E183" s="85">
        <v>10670</v>
      </c>
      <c r="F183" s="86">
        <v>10950</v>
      </c>
      <c r="G183" s="86">
        <v>11320</v>
      </c>
      <c r="H183" s="87">
        <v>11700</v>
      </c>
      <c r="I183" s="55">
        <v>12130</v>
      </c>
      <c r="J183" s="57">
        <v>12850</v>
      </c>
      <c r="K183" s="55">
        <v>13110</v>
      </c>
      <c r="L183" s="55">
        <v>13210</v>
      </c>
      <c r="M183" s="59">
        <v>13450</v>
      </c>
      <c r="P183" s="88"/>
    </row>
    <row r="184" spans="1:16" hidden="1" x14ac:dyDescent="0.2">
      <c r="A184" s="81">
        <v>179</v>
      </c>
      <c r="B184" s="82">
        <v>4</v>
      </c>
      <c r="C184" s="83" t="s">
        <v>114</v>
      </c>
      <c r="D184" s="84" t="s">
        <v>498</v>
      </c>
      <c r="E184" s="85">
        <v>19107</v>
      </c>
      <c r="F184" s="86">
        <v>19050</v>
      </c>
      <c r="G184" s="86">
        <v>19080</v>
      </c>
      <c r="H184" s="87">
        <v>19160</v>
      </c>
      <c r="I184" s="55">
        <v>19210</v>
      </c>
      <c r="J184" s="57">
        <v>19300</v>
      </c>
      <c r="K184" s="55">
        <v>19540</v>
      </c>
      <c r="L184" s="55">
        <v>19660</v>
      </c>
      <c r="M184" s="59">
        <v>19800</v>
      </c>
      <c r="P184" s="88"/>
    </row>
    <row r="185" spans="1:16" hidden="1" x14ac:dyDescent="0.2">
      <c r="A185" s="81">
        <v>180</v>
      </c>
      <c r="B185" s="82">
        <v>4</v>
      </c>
      <c r="C185" s="83" t="s">
        <v>114</v>
      </c>
      <c r="D185" s="84" t="s">
        <v>499</v>
      </c>
      <c r="E185" s="85">
        <v>10938</v>
      </c>
      <c r="F185" s="86">
        <v>10940</v>
      </c>
      <c r="G185" s="86">
        <v>10960</v>
      </c>
      <c r="H185" s="87">
        <v>10990</v>
      </c>
      <c r="I185" s="55">
        <v>11240</v>
      </c>
      <c r="J185" s="57">
        <v>11240</v>
      </c>
      <c r="K185" s="55">
        <v>11570</v>
      </c>
      <c r="L185" s="55">
        <v>11660</v>
      </c>
      <c r="M185" s="59">
        <v>11830</v>
      </c>
      <c r="P185" s="88"/>
    </row>
    <row r="186" spans="1:16" hidden="1" x14ac:dyDescent="0.2">
      <c r="A186" s="81">
        <v>181</v>
      </c>
      <c r="B186" s="82">
        <v>4</v>
      </c>
      <c r="C186" s="83" t="s">
        <v>114</v>
      </c>
      <c r="D186" s="84" t="s">
        <v>500</v>
      </c>
      <c r="E186" s="85">
        <v>1001</v>
      </c>
      <c r="F186" s="86">
        <v>1005</v>
      </c>
      <c r="G186" s="86">
        <v>1060</v>
      </c>
      <c r="H186" s="87">
        <v>1015</v>
      </c>
      <c r="I186" s="55">
        <v>1015</v>
      </c>
      <c r="J186" s="57">
        <v>1020</v>
      </c>
      <c r="K186" s="55">
        <v>1040</v>
      </c>
      <c r="L186" s="55">
        <v>1040</v>
      </c>
      <c r="M186" s="59">
        <v>1065</v>
      </c>
      <c r="P186" s="88"/>
    </row>
    <row r="187" spans="1:16" x14ac:dyDescent="0.2">
      <c r="A187" s="81">
        <v>182</v>
      </c>
      <c r="B187" s="82" t="s">
        <v>15</v>
      </c>
      <c r="C187" s="83" t="s">
        <v>15</v>
      </c>
      <c r="D187" s="84" t="s">
        <v>15</v>
      </c>
      <c r="E187" s="85" t="s">
        <v>15</v>
      </c>
      <c r="F187" s="86" t="s">
        <v>15</v>
      </c>
      <c r="G187" s="86" t="s">
        <v>15</v>
      </c>
      <c r="H187" s="89" t="s">
        <v>15</v>
      </c>
      <c r="I187" s="87" t="s">
        <v>15</v>
      </c>
      <c r="J187" s="88" t="s">
        <v>15</v>
      </c>
      <c r="K187" s="87" t="s">
        <v>15</v>
      </c>
      <c r="L187" s="87" t="s">
        <v>15</v>
      </c>
      <c r="M187" s="90" t="s">
        <v>15</v>
      </c>
      <c r="P187" s="88"/>
    </row>
    <row r="188" spans="1:16" x14ac:dyDescent="0.2">
      <c r="A188" s="81">
        <v>183</v>
      </c>
      <c r="B188" s="82">
        <v>1</v>
      </c>
      <c r="C188" s="83" t="s">
        <v>122</v>
      </c>
      <c r="D188" s="84" t="s">
        <v>0</v>
      </c>
      <c r="E188" s="85">
        <v>251133</v>
      </c>
      <c r="F188" s="86">
        <v>253900</v>
      </c>
      <c r="G188" s="86">
        <v>254500</v>
      </c>
      <c r="H188" s="87">
        <v>254000</v>
      </c>
      <c r="I188" s="55">
        <v>255900</v>
      </c>
      <c r="J188" s="57">
        <v>258200</v>
      </c>
      <c r="K188" s="55">
        <v>262590</v>
      </c>
      <c r="L188" s="55">
        <v>264300</v>
      </c>
      <c r="M188" s="59">
        <v>267120</v>
      </c>
      <c r="P188" s="88"/>
    </row>
    <row r="189" spans="1:16" x14ac:dyDescent="0.2">
      <c r="A189" s="81">
        <v>184</v>
      </c>
      <c r="B189" s="82">
        <v>2</v>
      </c>
      <c r="C189" s="83" t="s">
        <v>122</v>
      </c>
      <c r="D189" s="84" t="s">
        <v>501</v>
      </c>
      <c r="E189" s="85">
        <v>170022</v>
      </c>
      <c r="F189" s="86">
        <v>171395</v>
      </c>
      <c r="G189" s="86">
        <v>170620</v>
      </c>
      <c r="H189" s="87">
        <v>170505</v>
      </c>
      <c r="I189" s="55">
        <v>171435</v>
      </c>
      <c r="J189" s="57">
        <v>171940</v>
      </c>
      <c r="K189" s="55">
        <v>174310</v>
      </c>
      <c r="L189" s="55">
        <v>175220</v>
      </c>
      <c r="M189" s="59">
        <v>176290</v>
      </c>
      <c r="P189" s="88"/>
    </row>
    <row r="190" spans="1:16" x14ac:dyDescent="0.2">
      <c r="A190" s="81">
        <v>185</v>
      </c>
      <c r="B190" s="82">
        <v>3</v>
      </c>
      <c r="C190" s="83" t="s">
        <v>122</v>
      </c>
      <c r="D190" s="84" t="s">
        <v>502</v>
      </c>
      <c r="E190" s="85">
        <v>81111</v>
      </c>
      <c r="F190" s="86">
        <v>82505</v>
      </c>
      <c r="G190" s="86">
        <v>83880</v>
      </c>
      <c r="H190" s="87">
        <v>83495</v>
      </c>
      <c r="I190" s="55">
        <v>84465</v>
      </c>
      <c r="J190" s="57">
        <v>86260</v>
      </c>
      <c r="K190" s="55">
        <v>88280</v>
      </c>
      <c r="L190" s="55">
        <v>89080</v>
      </c>
      <c r="M190" s="59">
        <v>90830</v>
      </c>
      <c r="P190" s="88"/>
    </row>
    <row r="191" spans="1:16" x14ac:dyDescent="0.2">
      <c r="A191" s="81">
        <v>186</v>
      </c>
      <c r="B191" s="82">
        <v>4</v>
      </c>
      <c r="C191" s="83" t="s">
        <v>122</v>
      </c>
      <c r="D191" s="84" t="s">
        <v>1</v>
      </c>
      <c r="E191" s="85">
        <v>23025</v>
      </c>
      <c r="F191" s="86">
        <v>23030</v>
      </c>
      <c r="G191" s="86">
        <v>23090</v>
      </c>
      <c r="H191" s="87">
        <v>23190</v>
      </c>
      <c r="I191" s="55">
        <v>23360</v>
      </c>
      <c r="J191" s="57">
        <v>23390</v>
      </c>
      <c r="K191" s="55">
        <v>23760</v>
      </c>
      <c r="L191" s="55">
        <v>23950</v>
      </c>
      <c r="M191" s="59">
        <v>24320</v>
      </c>
      <c r="P191" s="88"/>
    </row>
    <row r="192" spans="1:16" x14ac:dyDescent="0.2">
      <c r="A192" s="81">
        <v>187</v>
      </c>
      <c r="B192" s="82">
        <v>4</v>
      </c>
      <c r="C192" s="83" t="s">
        <v>122</v>
      </c>
      <c r="D192" s="84" t="s">
        <v>2</v>
      </c>
      <c r="E192" s="85">
        <v>37729</v>
      </c>
      <c r="F192" s="86">
        <v>38790</v>
      </c>
      <c r="G192" s="86">
        <v>39650</v>
      </c>
      <c r="H192" s="87">
        <v>37850</v>
      </c>
      <c r="I192" s="55">
        <v>38180</v>
      </c>
      <c r="J192" s="57">
        <v>39410</v>
      </c>
      <c r="K192" s="55">
        <v>40500</v>
      </c>
      <c r="L192" s="55">
        <v>40630</v>
      </c>
      <c r="M192" s="59">
        <v>41500</v>
      </c>
      <c r="P192" s="88"/>
    </row>
    <row r="193" spans="1:16" x14ac:dyDescent="0.2">
      <c r="A193" s="81">
        <v>188</v>
      </c>
      <c r="B193" s="82">
        <v>4</v>
      </c>
      <c r="C193" s="83" t="s">
        <v>122</v>
      </c>
      <c r="D193" s="84" t="s">
        <v>3</v>
      </c>
      <c r="E193" s="85">
        <v>11157</v>
      </c>
      <c r="F193" s="86">
        <v>11440</v>
      </c>
      <c r="G193" s="86">
        <v>11780</v>
      </c>
      <c r="H193" s="87">
        <v>12870</v>
      </c>
      <c r="I193" s="55">
        <v>13150</v>
      </c>
      <c r="J193" s="57">
        <v>13510</v>
      </c>
      <c r="K193" s="55">
        <v>13810</v>
      </c>
      <c r="L193" s="55">
        <v>13990</v>
      </c>
      <c r="M193" s="59">
        <v>14160</v>
      </c>
      <c r="P193" s="88"/>
    </row>
    <row r="194" spans="1:16" x14ac:dyDescent="0.2">
      <c r="A194" s="81">
        <v>189</v>
      </c>
      <c r="B194" s="82">
        <v>4</v>
      </c>
      <c r="C194" s="83" t="s">
        <v>122</v>
      </c>
      <c r="D194" s="84" t="s">
        <v>4</v>
      </c>
      <c r="E194" s="85">
        <v>9200</v>
      </c>
      <c r="F194" s="86">
        <v>9245</v>
      </c>
      <c r="G194" s="86">
        <v>9360</v>
      </c>
      <c r="H194" s="87">
        <v>9585</v>
      </c>
      <c r="I194" s="55">
        <v>9775</v>
      </c>
      <c r="J194" s="57">
        <v>9950</v>
      </c>
      <c r="K194" s="55">
        <v>10210</v>
      </c>
      <c r="L194" s="55">
        <v>10510</v>
      </c>
      <c r="M194" s="59">
        <v>10850</v>
      </c>
      <c r="P194" s="88"/>
    </row>
    <row r="195" spans="1:16" hidden="1" x14ac:dyDescent="0.2">
      <c r="A195" s="81">
        <v>190</v>
      </c>
      <c r="B195" s="82" t="s">
        <v>15</v>
      </c>
      <c r="C195" s="83" t="s">
        <v>15</v>
      </c>
      <c r="D195" s="84" t="s">
        <v>15</v>
      </c>
      <c r="E195" s="85" t="s">
        <v>15</v>
      </c>
      <c r="F195" s="86" t="s">
        <v>15</v>
      </c>
      <c r="G195" s="86" t="s">
        <v>15</v>
      </c>
      <c r="H195" s="89" t="s">
        <v>15</v>
      </c>
      <c r="I195" s="87" t="s">
        <v>15</v>
      </c>
      <c r="J195" s="88" t="s">
        <v>15</v>
      </c>
      <c r="K195" s="87" t="s">
        <v>15</v>
      </c>
      <c r="L195" s="87" t="s">
        <v>15</v>
      </c>
      <c r="M195" s="90" t="s">
        <v>15</v>
      </c>
      <c r="P195" s="88"/>
    </row>
    <row r="196" spans="1:16" hidden="1" x14ac:dyDescent="0.2">
      <c r="A196" s="81">
        <v>191</v>
      </c>
      <c r="B196" s="82">
        <v>1</v>
      </c>
      <c r="C196" s="83" t="s">
        <v>131</v>
      </c>
      <c r="D196" s="84" t="s">
        <v>503</v>
      </c>
      <c r="E196" s="85">
        <v>40915</v>
      </c>
      <c r="F196" s="86">
        <v>41300</v>
      </c>
      <c r="G196" s="86">
        <v>41500</v>
      </c>
      <c r="H196" s="87">
        <v>41900</v>
      </c>
      <c r="I196" s="55">
        <v>42100</v>
      </c>
      <c r="J196" s="57">
        <v>42670</v>
      </c>
      <c r="K196" s="55">
        <v>43710</v>
      </c>
      <c r="L196" s="55">
        <v>44730</v>
      </c>
      <c r="M196" s="59">
        <v>45600</v>
      </c>
      <c r="P196" s="88"/>
    </row>
    <row r="197" spans="1:16" hidden="1" x14ac:dyDescent="0.2">
      <c r="A197" s="81">
        <v>192</v>
      </c>
      <c r="B197" s="82">
        <v>2</v>
      </c>
      <c r="C197" s="83" t="s">
        <v>131</v>
      </c>
      <c r="D197" s="84" t="s">
        <v>504</v>
      </c>
      <c r="E197" s="85">
        <v>18063</v>
      </c>
      <c r="F197" s="86">
        <v>18315</v>
      </c>
      <c r="G197" s="86">
        <v>18440</v>
      </c>
      <c r="H197" s="87">
        <v>18785</v>
      </c>
      <c r="I197" s="55">
        <v>18890</v>
      </c>
      <c r="J197" s="57">
        <v>19120</v>
      </c>
      <c r="K197" s="55">
        <v>19650</v>
      </c>
      <c r="L197" s="55">
        <v>20385</v>
      </c>
      <c r="M197" s="59">
        <v>21120</v>
      </c>
      <c r="P197" s="88"/>
    </row>
    <row r="198" spans="1:16" hidden="1" x14ac:dyDescent="0.2">
      <c r="A198" s="81">
        <v>193</v>
      </c>
      <c r="B198" s="82">
        <v>3</v>
      </c>
      <c r="C198" s="83" t="s">
        <v>131</v>
      </c>
      <c r="D198" s="84" t="s">
        <v>505</v>
      </c>
      <c r="E198" s="85">
        <v>22852</v>
      </c>
      <c r="F198" s="86">
        <v>22985</v>
      </c>
      <c r="G198" s="86">
        <v>23060</v>
      </c>
      <c r="H198" s="87">
        <v>23115</v>
      </c>
      <c r="I198" s="55">
        <v>23210</v>
      </c>
      <c r="J198" s="57">
        <v>23550</v>
      </c>
      <c r="K198" s="55">
        <v>24060</v>
      </c>
      <c r="L198" s="55">
        <v>24345</v>
      </c>
      <c r="M198" s="59">
        <v>24480</v>
      </c>
      <c r="P198" s="88"/>
    </row>
    <row r="199" spans="1:16" hidden="1" x14ac:dyDescent="0.2">
      <c r="A199" s="81">
        <v>194</v>
      </c>
      <c r="B199" s="82">
        <v>4</v>
      </c>
      <c r="C199" s="83" t="s">
        <v>131</v>
      </c>
      <c r="D199" s="84" t="s">
        <v>506</v>
      </c>
      <c r="E199" s="85">
        <v>1872</v>
      </c>
      <c r="F199" s="86">
        <v>1875</v>
      </c>
      <c r="G199" s="86">
        <v>1865</v>
      </c>
      <c r="H199" s="87">
        <v>1870</v>
      </c>
      <c r="I199" s="55">
        <v>1870</v>
      </c>
      <c r="J199" s="57">
        <v>1865</v>
      </c>
      <c r="K199" s="55">
        <v>1870</v>
      </c>
      <c r="L199" s="55">
        <v>1875</v>
      </c>
      <c r="M199" s="59">
        <v>1875</v>
      </c>
      <c r="P199" s="88"/>
    </row>
    <row r="200" spans="1:16" hidden="1" x14ac:dyDescent="0.2">
      <c r="A200" s="81">
        <v>195</v>
      </c>
      <c r="B200" s="82">
        <v>4</v>
      </c>
      <c r="C200" s="83" t="s">
        <v>131</v>
      </c>
      <c r="D200" s="84" t="s">
        <v>507</v>
      </c>
      <c r="E200" s="85">
        <v>18174</v>
      </c>
      <c r="F200" s="86">
        <v>18250</v>
      </c>
      <c r="G200" s="86">
        <v>18320</v>
      </c>
      <c r="H200" s="87">
        <v>18370</v>
      </c>
      <c r="I200" s="55">
        <v>18440</v>
      </c>
      <c r="J200" s="57">
        <v>18810</v>
      </c>
      <c r="K200" s="55">
        <v>19310</v>
      </c>
      <c r="L200" s="55">
        <v>19550</v>
      </c>
      <c r="M200" s="59">
        <v>19660</v>
      </c>
      <c r="P200" s="88"/>
    </row>
    <row r="201" spans="1:16" hidden="1" x14ac:dyDescent="0.2">
      <c r="A201" s="81">
        <v>196</v>
      </c>
      <c r="B201" s="82">
        <v>4</v>
      </c>
      <c r="C201" s="83" t="s">
        <v>131</v>
      </c>
      <c r="D201" s="84" t="s">
        <v>131</v>
      </c>
      <c r="E201" s="85">
        <v>1381</v>
      </c>
      <c r="F201" s="86">
        <v>1430</v>
      </c>
      <c r="G201" s="86">
        <v>1450</v>
      </c>
      <c r="H201" s="87">
        <v>1450</v>
      </c>
      <c r="I201" s="55">
        <v>1475</v>
      </c>
      <c r="J201" s="57">
        <v>1455</v>
      </c>
      <c r="K201" s="55">
        <v>1460</v>
      </c>
      <c r="L201" s="55">
        <v>1500</v>
      </c>
      <c r="M201" s="59">
        <v>1515</v>
      </c>
      <c r="P201" s="88"/>
    </row>
    <row r="202" spans="1:16" hidden="1" x14ac:dyDescent="0.2">
      <c r="A202" s="81">
        <v>197</v>
      </c>
      <c r="B202" s="82">
        <v>4</v>
      </c>
      <c r="C202" s="83" t="s">
        <v>131</v>
      </c>
      <c r="D202" s="84" t="s">
        <v>508</v>
      </c>
      <c r="E202" s="85">
        <v>893</v>
      </c>
      <c r="F202" s="86">
        <v>895</v>
      </c>
      <c r="G202" s="86">
        <v>895</v>
      </c>
      <c r="H202" s="89">
        <v>895</v>
      </c>
      <c r="I202" s="55">
        <v>895</v>
      </c>
      <c r="J202" s="57">
        <v>890</v>
      </c>
      <c r="K202" s="55">
        <v>890</v>
      </c>
      <c r="L202" s="55">
        <v>890</v>
      </c>
      <c r="M202" s="59">
        <v>900</v>
      </c>
      <c r="P202" s="88"/>
    </row>
    <row r="203" spans="1:16" hidden="1" x14ac:dyDescent="0.2">
      <c r="A203" s="81">
        <v>198</v>
      </c>
      <c r="B203" s="82">
        <v>4</v>
      </c>
      <c r="C203" s="83" t="s">
        <v>131</v>
      </c>
      <c r="D203" s="84" t="s">
        <v>509</v>
      </c>
      <c r="E203" s="85">
        <v>532</v>
      </c>
      <c r="F203" s="86">
        <v>535</v>
      </c>
      <c r="G203" s="86">
        <v>530</v>
      </c>
      <c r="H203" s="89">
        <v>530</v>
      </c>
      <c r="I203" s="55">
        <v>530</v>
      </c>
      <c r="J203" s="57">
        <v>530</v>
      </c>
      <c r="K203" s="55">
        <v>530</v>
      </c>
      <c r="L203" s="55">
        <v>530</v>
      </c>
      <c r="M203" s="59">
        <v>530</v>
      </c>
      <c r="P203" s="88"/>
    </row>
    <row r="204" spans="1:16" hidden="1" x14ac:dyDescent="0.2">
      <c r="A204" s="81">
        <v>199</v>
      </c>
      <c r="B204" s="82" t="s">
        <v>15</v>
      </c>
      <c r="C204" s="83" t="s">
        <v>15</v>
      </c>
      <c r="D204" s="84" t="s">
        <v>15</v>
      </c>
      <c r="E204" s="85" t="s">
        <v>15</v>
      </c>
      <c r="F204" s="86" t="s">
        <v>15</v>
      </c>
      <c r="G204" s="86" t="s">
        <v>15</v>
      </c>
      <c r="H204" s="89" t="s">
        <v>15</v>
      </c>
      <c r="I204" s="87" t="s">
        <v>15</v>
      </c>
      <c r="J204" s="88" t="s">
        <v>15</v>
      </c>
      <c r="K204" s="87" t="s">
        <v>15</v>
      </c>
      <c r="L204" s="87" t="s">
        <v>15</v>
      </c>
      <c r="M204" s="90" t="s">
        <v>15</v>
      </c>
      <c r="P204" s="88"/>
    </row>
    <row r="205" spans="1:16" hidden="1" x14ac:dyDescent="0.2">
      <c r="A205" s="81">
        <v>200</v>
      </c>
      <c r="B205" s="82">
        <v>1</v>
      </c>
      <c r="C205" s="83" t="s">
        <v>313</v>
      </c>
      <c r="D205" s="84" t="s">
        <v>510</v>
      </c>
      <c r="E205" s="85">
        <v>20318</v>
      </c>
      <c r="F205" s="86">
        <v>20500</v>
      </c>
      <c r="G205" s="86">
        <v>20600</v>
      </c>
      <c r="H205" s="87">
        <v>20700</v>
      </c>
      <c r="I205" s="55">
        <v>20850</v>
      </c>
      <c r="J205" s="57">
        <v>21000</v>
      </c>
      <c r="K205" s="55">
        <v>21270</v>
      </c>
      <c r="L205" s="55">
        <v>21660</v>
      </c>
      <c r="M205" s="59">
        <v>21980</v>
      </c>
      <c r="P205" s="88"/>
    </row>
    <row r="206" spans="1:16" hidden="1" x14ac:dyDescent="0.2">
      <c r="A206" s="81">
        <v>201</v>
      </c>
      <c r="B206" s="82">
        <v>2</v>
      </c>
      <c r="C206" s="83" t="s">
        <v>313</v>
      </c>
      <c r="D206" s="84" t="s">
        <v>511</v>
      </c>
      <c r="E206" s="85">
        <v>13975</v>
      </c>
      <c r="F206" s="86">
        <v>14120</v>
      </c>
      <c r="G206" s="86">
        <v>14190</v>
      </c>
      <c r="H206" s="87">
        <v>14290</v>
      </c>
      <c r="I206" s="55">
        <v>14385</v>
      </c>
      <c r="J206" s="57">
        <v>14420</v>
      </c>
      <c r="K206" s="55">
        <v>14660</v>
      </c>
      <c r="L206" s="55">
        <v>14955</v>
      </c>
      <c r="M206" s="59">
        <v>15210</v>
      </c>
      <c r="P206" s="88"/>
    </row>
    <row r="207" spans="1:16" hidden="1" x14ac:dyDescent="0.2">
      <c r="A207" s="81">
        <v>202</v>
      </c>
      <c r="B207" s="82">
        <v>3</v>
      </c>
      <c r="C207" s="83" t="s">
        <v>313</v>
      </c>
      <c r="D207" s="84" t="s">
        <v>512</v>
      </c>
      <c r="E207" s="85">
        <v>6343</v>
      </c>
      <c r="F207" s="86">
        <v>6380</v>
      </c>
      <c r="G207" s="86">
        <v>6410</v>
      </c>
      <c r="H207" s="87">
        <v>6410</v>
      </c>
      <c r="I207" s="55">
        <v>6465</v>
      </c>
      <c r="J207" s="57">
        <v>6580</v>
      </c>
      <c r="K207" s="55">
        <v>6610</v>
      </c>
      <c r="L207" s="55">
        <v>6705</v>
      </c>
      <c r="M207" s="59">
        <v>6770</v>
      </c>
      <c r="P207" s="88"/>
    </row>
    <row r="208" spans="1:16" hidden="1" x14ac:dyDescent="0.2">
      <c r="A208" s="81">
        <v>203</v>
      </c>
      <c r="B208" s="82">
        <v>4</v>
      </c>
      <c r="C208" s="83" t="s">
        <v>313</v>
      </c>
      <c r="D208" s="84" t="s">
        <v>513</v>
      </c>
      <c r="E208" s="85">
        <v>712</v>
      </c>
      <c r="F208" s="86">
        <v>720</v>
      </c>
      <c r="G208" s="86">
        <v>730</v>
      </c>
      <c r="H208" s="89">
        <v>725</v>
      </c>
      <c r="I208" s="55">
        <v>730</v>
      </c>
      <c r="J208" s="57">
        <v>735</v>
      </c>
      <c r="K208" s="55">
        <v>735</v>
      </c>
      <c r="L208" s="55">
        <v>735</v>
      </c>
      <c r="M208" s="59">
        <v>735</v>
      </c>
      <c r="P208" s="88"/>
    </row>
    <row r="209" spans="1:16" hidden="1" x14ac:dyDescent="0.2">
      <c r="A209" s="81">
        <v>204</v>
      </c>
      <c r="B209" s="82">
        <v>4</v>
      </c>
      <c r="C209" s="83" t="s">
        <v>313</v>
      </c>
      <c r="D209" s="84" t="s">
        <v>514</v>
      </c>
      <c r="E209" s="85">
        <v>3407</v>
      </c>
      <c r="F209" s="86">
        <v>3425</v>
      </c>
      <c r="G209" s="86">
        <v>3425</v>
      </c>
      <c r="H209" s="87">
        <v>3410</v>
      </c>
      <c r="I209" s="55">
        <v>3420</v>
      </c>
      <c r="J209" s="57">
        <v>3425</v>
      </c>
      <c r="K209" s="55">
        <v>3435</v>
      </c>
      <c r="L209" s="55">
        <v>3490</v>
      </c>
      <c r="M209" s="59">
        <v>3530</v>
      </c>
      <c r="P209" s="88"/>
    </row>
    <row r="210" spans="1:16" hidden="1" x14ac:dyDescent="0.2">
      <c r="A210" s="81">
        <v>205</v>
      </c>
      <c r="B210" s="82">
        <v>4</v>
      </c>
      <c r="C210" s="83" t="s">
        <v>313</v>
      </c>
      <c r="D210" s="84" t="s">
        <v>515</v>
      </c>
      <c r="E210" s="85">
        <v>2224</v>
      </c>
      <c r="F210" s="86">
        <v>2235</v>
      </c>
      <c r="G210" s="86">
        <v>2255</v>
      </c>
      <c r="H210" s="87">
        <v>2275</v>
      </c>
      <c r="I210" s="55">
        <v>2315</v>
      </c>
      <c r="J210" s="57">
        <v>2420</v>
      </c>
      <c r="K210" s="55">
        <v>2440</v>
      </c>
      <c r="L210" s="55">
        <v>2480</v>
      </c>
      <c r="M210" s="59">
        <v>2505</v>
      </c>
      <c r="P210" s="88"/>
    </row>
    <row r="211" spans="1:16" hidden="1" x14ac:dyDescent="0.2">
      <c r="A211" s="81">
        <v>206</v>
      </c>
      <c r="B211" s="82" t="s">
        <v>15</v>
      </c>
      <c r="C211" s="83" t="s">
        <v>15</v>
      </c>
      <c r="D211" s="84" t="s">
        <v>15</v>
      </c>
      <c r="E211" s="85" t="s">
        <v>15</v>
      </c>
      <c r="F211" s="86" t="s">
        <v>15</v>
      </c>
      <c r="G211" s="86" t="s">
        <v>15</v>
      </c>
      <c r="H211" s="89" t="s">
        <v>15</v>
      </c>
      <c r="I211" s="87" t="s">
        <v>15</v>
      </c>
      <c r="J211" s="88" t="s">
        <v>15</v>
      </c>
      <c r="K211" s="87" t="s">
        <v>15</v>
      </c>
      <c r="L211" s="87" t="s">
        <v>15</v>
      </c>
      <c r="M211" s="90" t="s">
        <v>15</v>
      </c>
      <c r="P211" s="88"/>
    </row>
    <row r="212" spans="1:16" hidden="1" x14ac:dyDescent="0.2">
      <c r="A212" s="81">
        <v>207</v>
      </c>
      <c r="B212" s="82">
        <v>1</v>
      </c>
      <c r="C212" s="83" t="s">
        <v>137</v>
      </c>
      <c r="D212" s="84" t="s">
        <v>516</v>
      </c>
      <c r="E212" s="85">
        <v>75455</v>
      </c>
      <c r="F212" s="86">
        <v>76000</v>
      </c>
      <c r="G212" s="86">
        <v>76300</v>
      </c>
      <c r="H212" s="87">
        <v>76200</v>
      </c>
      <c r="I212" s="55">
        <v>76300</v>
      </c>
      <c r="J212" s="57">
        <v>76660</v>
      </c>
      <c r="K212" s="55">
        <v>76890</v>
      </c>
      <c r="L212" s="55">
        <v>77440</v>
      </c>
      <c r="M212" s="59">
        <v>78380</v>
      </c>
      <c r="P212" s="88"/>
    </row>
    <row r="213" spans="1:16" hidden="1" x14ac:dyDescent="0.2">
      <c r="A213" s="81">
        <v>208</v>
      </c>
      <c r="B213" s="82">
        <v>2</v>
      </c>
      <c r="C213" s="83" t="s">
        <v>137</v>
      </c>
      <c r="D213" s="84" t="s">
        <v>517</v>
      </c>
      <c r="E213" s="85">
        <v>44892</v>
      </c>
      <c r="F213" s="86">
        <v>45260</v>
      </c>
      <c r="G213" s="86">
        <v>45285</v>
      </c>
      <c r="H213" s="87">
        <v>45270</v>
      </c>
      <c r="I213" s="55">
        <v>45280</v>
      </c>
      <c r="J213" s="57">
        <v>45475</v>
      </c>
      <c r="K213" s="55">
        <v>45560</v>
      </c>
      <c r="L213" s="55">
        <v>45910</v>
      </c>
      <c r="M213" s="59">
        <v>46660</v>
      </c>
      <c r="P213" s="88"/>
    </row>
    <row r="214" spans="1:16" hidden="1" x14ac:dyDescent="0.2">
      <c r="A214" s="81">
        <v>209</v>
      </c>
      <c r="B214" s="82">
        <v>3</v>
      </c>
      <c r="C214" s="83" t="s">
        <v>137</v>
      </c>
      <c r="D214" s="84" t="s">
        <v>518</v>
      </c>
      <c r="E214" s="85">
        <v>30563</v>
      </c>
      <c r="F214" s="86">
        <v>30740</v>
      </c>
      <c r="G214" s="86">
        <v>31015</v>
      </c>
      <c r="H214" s="87">
        <v>30930</v>
      </c>
      <c r="I214" s="55">
        <v>31020</v>
      </c>
      <c r="J214" s="57">
        <v>31185</v>
      </c>
      <c r="K214" s="55">
        <v>31330</v>
      </c>
      <c r="L214" s="55">
        <v>31530</v>
      </c>
      <c r="M214" s="59">
        <v>31720</v>
      </c>
      <c r="P214" s="88"/>
    </row>
    <row r="215" spans="1:16" hidden="1" x14ac:dyDescent="0.2">
      <c r="A215" s="81">
        <v>210</v>
      </c>
      <c r="B215" s="82">
        <v>4</v>
      </c>
      <c r="C215" s="83" t="s">
        <v>137</v>
      </c>
      <c r="D215" s="84" t="s">
        <v>519</v>
      </c>
      <c r="E215" s="85">
        <v>16336</v>
      </c>
      <c r="F215" s="86">
        <v>16440</v>
      </c>
      <c r="G215" s="86">
        <v>16670</v>
      </c>
      <c r="H215" s="87">
        <v>16600</v>
      </c>
      <c r="I215" s="55">
        <v>16640</v>
      </c>
      <c r="J215" s="57">
        <v>16790</v>
      </c>
      <c r="K215" s="55">
        <v>16820</v>
      </c>
      <c r="L215" s="55">
        <v>16940</v>
      </c>
      <c r="M215" s="59">
        <v>17060</v>
      </c>
      <c r="P215" s="88"/>
    </row>
    <row r="216" spans="1:16" hidden="1" x14ac:dyDescent="0.2">
      <c r="A216" s="81">
        <v>211</v>
      </c>
      <c r="B216" s="82">
        <v>4</v>
      </c>
      <c r="C216" s="83" t="s">
        <v>137</v>
      </c>
      <c r="D216" s="84" t="s">
        <v>520</v>
      </c>
      <c r="E216" s="85">
        <v>7259</v>
      </c>
      <c r="F216" s="86">
        <v>7310</v>
      </c>
      <c r="G216" s="86">
        <v>7345</v>
      </c>
      <c r="H216" s="87">
        <v>7355</v>
      </c>
      <c r="I216" s="55">
        <v>7370</v>
      </c>
      <c r="J216" s="57">
        <v>7365</v>
      </c>
      <c r="K216" s="55">
        <v>7460</v>
      </c>
      <c r="L216" s="55">
        <v>7500</v>
      </c>
      <c r="M216" s="59">
        <v>7515</v>
      </c>
      <c r="P216" s="88"/>
    </row>
    <row r="217" spans="1:16" hidden="1" x14ac:dyDescent="0.2">
      <c r="A217" s="81">
        <v>212</v>
      </c>
      <c r="B217" s="82">
        <v>4</v>
      </c>
      <c r="C217" s="83" t="s">
        <v>137</v>
      </c>
      <c r="D217" s="84" t="s">
        <v>521</v>
      </c>
      <c r="E217" s="85">
        <v>1126</v>
      </c>
      <c r="F217" s="86">
        <v>1125</v>
      </c>
      <c r="G217" s="86">
        <v>1125</v>
      </c>
      <c r="H217" s="87">
        <v>1120</v>
      </c>
      <c r="I217" s="55">
        <v>1120</v>
      </c>
      <c r="J217" s="57">
        <v>1125</v>
      </c>
      <c r="K217" s="55">
        <v>1120</v>
      </c>
      <c r="L217" s="55">
        <v>1120</v>
      </c>
      <c r="M217" s="59">
        <v>1125</v>
      </c>
      <c r="P217" s="88"/>
    </row>
    <row r="218" spans="1:16" hidden="1" x14ac:dyDescent="0.2">
      <c r="A218" s="81">
        <v>213</v>
      </c>
      <c r="B218" s="82">
        <v>4</v>
      </c>
      <c r="C218" s="83" t="s">
        <v>137</v>
      </c>
      <c r="D218" s="84" t="s">
        <v>522</v>
      </c>
      <c r="E218" s="85">
        <v>759</v>
      </c>
      <c r="F218" s="86">
        <v>760</v>
      </c>
      <c r="G218" s="86">
        <v>760</v>
      </c>
      <c r="H218" s="89">
        <v>755</v>
      </c>
      <c r="I218" s="55">
        <v>765</v>
      </c>
      <c r="J218" s="57">
        <v>750</v>
      </c>
      <c r="K218" s="55">
        <v>745</v>
      </c>
      <c r="L218" s="55">
        <v>760</v>
      </c>
      <c r="M218" s="59">
        <v>760</v>
      </c>
      <c r="P218" s="88"/>
    </row>
    <row r="219" spans="1:16" hidden="1" x14ac:dyDescent="0.2">
      <c r="A219" s="81">
        <v>214</v>
      </c>
      <c r="B219" s="82">
        <v>4</v>
      </c>
      <c r="C219" s="83" t="s">
        <v>137</v>
      </c>
      <c r="D219" s="84" t="s">
        <v>523</v>
      </c>
      <c r="E219" s="85">
        <v>1766</v>
      </c>
      <c r="F219" s="86">
        <v>1780</v>
      </c>
      <c r="G219" s="86">
        <v>1790</v>
      </c>
      <c r="H219" s="87">
        <v>1795</v>
      </c>
      <c r="I219" s="55">
        <v>1815</v>
      </c>
      <c r="J219" s="57">
        <v>1835</v>
      </c>
      <c r="K219" s="55">
        <v>1870</v>
      </c>
      <c r="L219" s="55">
        <v>1900</v>
      </c>
      <c r="M219" s="59">
        <v>1940</v>
      </c>
      <c r="P219" s="88"/>
    </row>
    <row r="220" spans="1:16" hidden="1" x14ac:dyDescent="0.2">
      <c r="A220" s="81">
        <v>215</v>
      </c>
      <c r="B220" s="82">
        <v>4</v>
      </c>
      <c r="C220" s="83" t="s">
        <v>137</v>
      </c>
      <c r="D220" s="84" t="s">
        <v>524</v>
      </c>
      <c r="E220" s="85">
        <v>632</v>
      </c>
      <c r="F220" s="86">
        <v>635</v>
      </c>
      <c r="G220" s="86">
        <v>635</v>
      </c>
      <c r="H220" s="89">
        <v>630</v>
      </c>
      <c r="I220" s="55">
        <v>630</v>
      </c>
      <c r="J220" s="57">
        <v>640</v>
      </c>
      <c r="K220" s="55">
        <v>640</v>
      </c>
      <c r="L220" s="55">
        <v>645</v>
      </c>
      <c r="M220" s="59">
        <v>650</v>
      </c>
      <c r="P220" s="88"/>
    </row>
    <row r="221" spans="1:16" hidden="1" x14ac:dyDescent="0.2">
      <c r="A221" s="81">
        <v>216</v>
      </c>
      <c r="B221" s="82">
        <v>4</v>
      </c>
      <c r="C221" s="83" t="s">
        <v>137</v>
      </c>
      <c r="D221" s="84" t="s">
        <v>525</v>
      </c>
      <c r="E221" s="85">
        <v>725</v>
      </c>
      <c r="F221" s="86">
        <v>725</v>
      </c>
      <c r="G221" s="86">
        <v>725</v>
      </c>
      <c r="H221" s="89">
        <v>720</v>
      </c>
      <c r="I221" s="55">
        <v>725</v>
      </c>
      <c r="J221" s="57">
        <v>725</v>
      </c>
      <c r="K221" s="55">
        <v>720</v>
      </c>
      <c r="L221" s="55">
        <v>720</v>
      </c>
      <c r="M221" s="59">
        <v>720</v>
      </c>
      <c r="P221" s="88"/>
    </row>
    <row r="222" spans="1:16" hidden="1" x14ac:dyDescent="0.2">
      <c r="A222" s="81">
        <v>217</v>
      </c>
      <c r="B222" s="82">
        <v>4</v>
      </c>
      <c r="C222" s="83" t="s">
        <v>137</v>
      </c>
      <c r="D222" s="84" t="s">
        <v>526</v>
      </c>
      <c r="E222" s="85">
        <v>621</v>
      </c>
      <c r="F222" s="86">
        <v>625</v>
      </c>
      <c r="G222" s="86">
        <v>625</v>
      </c>
      <c r="H222" s="89">
        <v>620</v>
      </c>
      <c r="I222" s="55">
        <v>620</v>
      </c>
      <c r="J222" s="57">
        <v>615</v>
      </c>
      <c r="K222" s="55">
        <v>615</v>
      </c>
      <c r="L222" s="55">
        <v>610</v>
      </c>
      <c r="M222" s="59">
        <v>610</v>
      </c>
      <c r="P222" s="88"/>
    </row>
    <row r="223" spans="1:16" hidden="1" x14ac:dyDescent="0.2">
      <c r="A223" s="81">
        <v>218</v>
      </c>
      <c r="B223" s="82">
        <v>4</v>
      </c>
      <c r="C223" s="83" t="s">
        <v>137</v>
      </c>
      <c r="D223" s="84" t="s">
        <v>527</v>
      </c>
      <c r="E223" s="85">
        <v>1339</v>
      </c>
      <c r="F223" s="86">
        <v>1340</v>
      </c>
      <c r="G223" s="86">
        <v>1340</v>
      </c>
      <c r="H223" s="87">
        <v>1335</v>
      </c>
      <c r="I223" s="55">
        <v>1335</v>
      </c>
      <c r="J223" s="57">
        <v>1340</v>
      </c>
      <c r="K223" s="55">
        <v>1340</v>
      </c>
      <c r="L223" s="55">
        <v>1335</v>
      </c>
      <c r="M223" s="59">
        <v>1340</v>
      </c>
      <c r="P223" s="88"/>
    </row>
    <row r="224" spans="1:16" hidden="1" x14ac:dyDescent="0.2">
      <c r="A224" s="81">
        <v>219</v>
      </c>
      <c r="B224" s="82" t="s">
        <v>15</v>
      </c>
      <c r="C224" s="83" t="s">
        <v>15</v>
      </c>
      <c r="D224" s="84" t="s">
        <v>15</v>
      </c>
      <c r="E224" s="85" t="s">
        <v>15</v>
      </c>
      <c r="F224" s="86" t="s">
        <v>15</v>
      </c>
      <c r="G224" s="86" t="s">
        <v>15</v>
      </c>
      <c r="H224" s="89" t="s">
        <v>15</v>
      </c>
      <c r="I224" s="87" t="s">
        <v>15</v>
      </c>
      <c r="J224" s="88" t="s">
        <v>15</v>
      </c>
      <c r="K224" s="87" t="s">
        <v>15</v>
      </c>
      <c r="L224" s="87" t="s">
        <v>15</v>
      </c>
      <c r="M224" s="90" t="s">
        <v>15</v>
      </c>
      <c r="P224" s="88"/>
    </row>
    <row r="225" spans="1:16" hidden="1" x14ac:dyDescent="0.2">
      <c r="A225" s="81">
        <v>220</v>
      </c>
      <c r="B225" s="82">
        <v>1</v>
      </c>
      <c r="C225" s="83" t="s">
        <v>314</v>
      </c>
      <c r="D225" s="84" t="s">
        <v>528</v>
      </c>
      <c r="E225" s="85">
        <v>10570</v>
      </c>
      <c r="F225" s="86">
        <v>10600</v>
      </c>
      <c r="G225" s="86">
        <v>10675</v>
      </c>
      <c r="H225" s="87">
        <v>10675</v>
      </c>
      <c r="I225" s="55">
        <v>10700</v>
      </c>
      <c r="J225" s="57">
        <v>10720</v>
      </c>
      <c r="K225" s="55">
        <v>10640</v>
      </c>
      <c r="L225" s="55">
        <v>10700</v>
      </c>
      <c r="M225" s="59">
        <v>10810</v>
      </c>
      <c r="P225" s="88"/>
    </row>
    <row r="226" spans="1:16" hidden="1" x14ac:dyDescent="0.2">
      <c r="A226" s="81">
        <v>221</v>
      </c>
      <c r="B226" s="82">
        <v>2</v>
      </c>
      <c r="C226" s="83" t="s">
        <v>314</v>
      </c>
      <c r="D226" s="84" t="s">
        <v>529</v>
      </c>
      <c r="E226" s="85">
        <v>5081</v>
      </c>
      <c r="F226" s="86">
        <v>5110</v>
      </c>
      <c r="G226" s="86">
        <v>5185</v>
      </c>
      <c r="H226" s="87">
        <v>5230</v>
      </c>
      <c r="I226" s="55">
        <v>5305</v>
      </c>
      <c r="J226" s="57">
        <v>5305</v>
      </c>
      <c r="K226" s="55">
        <v>5240</v>
      </c>
      <c r="L226" s="55">
        <v>5280</v>
      </c>
      <c r="M226" s="59">
        <v>5370</v>
      </c>
      <c r="P226" s="88"/>
    </row>
    <row r="227" spans="1:16" hidden="1" x14ac:dyDescent="0.2">
      <c r="A227" s="81">
        <v>222</v>
      </c>
      <c r="B227" s="82">
        <v>3</v>
      </c>
      <c r="C227" s="83" t="s">
        <v>314</v>
      </c>
      <c r="D227" s="84" t="s">
        <v>530</v>
      </c>
      <c r="E227" s="85">
        <v>5489</v>
      </c>
      <c r="F227" s="86">
        <v>5490</v>
      </c>
      <c r="G227" s="86">
        <v>5490</v>
      </c>
      <c r="H227" s="87">
        <v>5445</v>
      </c>
      <c r="I227" s="55">
        <v>5395</v>
      </c>
      <c r="J227" s="57">
        <v>5415</v>
      </c>
      <c r="K227" s="55">
        <v>5400</v>
      </c>
      <c r="L227" s="55">
        <v>5420</v>
      </c>
      <c r="M227" s="59">
        <v>5440</v>
      </c>
      <c r="P227" s="88"/>
    </row>
    <row r="228" spans="1:16" hidden="1" x14ac:dyDescent="0.2">
      <c r="A228" s="81">
        <v>223</v>
      </c>
      <c r="B228" s="82">
        <v>4</v>
      </c>
      <c r="C228" s="83" t="s">
        <v>314</v>
      </c>
      <c r="D228" s="84" t="s">
        <v>531</v>
      </c>
      <c r="E228" s="85">
        <v>284</v>
      </c>
      <c r="F228" s="86">
        <v>285</v>
      </c>
      <c r="G228" s="86">
        <v>285</v>
      </c>
      <c r="H228" s="89">
        <v>285</v>
      </c>
      <c r="I228" s="55">
        <v>280</v>
      </c>
      <c r="J228" s="57">
        <v>280</v>
      </c>
      <c r="K228" s="55">
        <v>275</v>
      </c>
      <c r="L228" s="55">
        <v>275</v>
      </c>
      <c r="M228" s="59">
        <v>275</v>
      </c>
      <c r="P228" s="88"/>
    </row>
    <row r="229" spans="1:16" hidden="1" x14ac:dyDescent="0.2">
      <c r="A229" s="81">
        <v>224</v>
      </c>
      <c r="B229" s="82">
        <v>4</v>
      </c>
      <c r="C229" s="83" t="s">
        <v>314</v>
      </c>
      <c r="D229" s="84" t="s">
        <v>532</v>
      </c>
      <c r="E229" s="85">
        <v>236</v>
      </c>
      <c r="F229" s="86">
        <v>235</v>
      </c>
      <c r="G229" s="86">
        <v>235</v>
      </c>
      <c r="H229" s="89">
        <v>235</v>
      </c>
      <c r="I229" s="55">
        <v>230</v>
      </c>
      <c r="J229" s="57">
        <v>230</v>
      </c>
      <c r="K229" s="55">
        <v>225</v>
      </c>
      <c r="L229" s="55">
        <v>225</v>
      </c>
      <c r="M229" s="59">
        <v>225</v>
      </c>
      <c r="P229" s="88"/>
    </row>
    <row r="230" spans="1:16" hidden="1" x14ac:dyDescent="0.2">
      <c r="A230" s="81">
        <v>225</v>
      </c>
      <c r="B230" s="82">
        <v>4</v>
      </c>
      <c r="C230" s="83" t="s">
        <v>314</v>
      </c>
      <c r="D230" s="84" t="s">
        <v>533</v>
      </c>
      <c r="E230" s="85">
        <v>1734</v>
      </c>
      <c r="F230" s="86">
        <v>1735</v>
      </c>
      <c r="G230" s="86">
        <v>1730</v>
      </c>
      <c r="H230" s="87">
        <v>1700</v>
      </c>
      <c r="I230" s="55">
        <v>1685</v>
      </c>
      <c r="J230" s="57">
        <v>1685</v>
      </c>
      <c r="K230" s="55">
        <v>1690</v>
      </c>
      <c r="L230" s="55">
        <v>1700</v>
      </c>
      <c r="M230" s="59">
        <v>1715</v>
      </c>
      <c r="P230" s="88"/>
    </row>
    <row r="231" spans="1:16" hidden="1" x14ac:dyDescent="0.2">
      <c r="A231" s="81">
        <v>226</v>
      </c>
      <c r="B231" s="82">
        <v>4</v>
      </c>
      <c r="C231" s="83" t="s">
        <v>314</v>
      </c>
      <c r="D231" s="84" t="s">
        <v>534</v>
      </c>
      <c r="E231" s="85">
        <v>424</v>
      </c>
      <c r="F231" s="86">
        <v>420</v>
      </c>
      <c r="G231" s="86">
        <v>420</v>
      </c>
      <c r="H231" s="89">
        <v>420</v>
      </c>
      <c r="I231" s="55">
        <v>415</v>
      </c>
      <c r="J231" s="57">
        <v>420</v>
      </c>
      <c r="K231" s="55">
        <v>415</v>
      </c>
      <c r="L231" s="55">
        <v>415</v>
      </c>
      <c r="M231" s="59">
        <v>415</v>
      </c>
      <c r="P231" s="88"/>
    </row>
    <row r="232" spans="1:16" hidden="1" x14ac:dyDescent="0.2">
      <c r="A232" s="81">
        <v>227</v>
      </c>
      <c r="B232" s="82">
        <v>4</v>
      </c>
      <c r="C232" s="83" t="s">
        <v>314</v>
      </c>
      <c r="D232" s="84" t="s">
        <v>535</v>
      </c>
      <c r="E232" s="85">
        <v>910</v>
      </c>
      <c r="F232" s="86">
        <v>910</v>
      </c>
      <c r="G232" s="86">
        <v>915</v>
      </c>
      <c r="H232" s="89">
        <v>905</v>
      </c>
      <c r="I232" s="55">
        <v>900</v>
      </c>
      <c r="J232" s="57">
        <v>905</v>
      </c>
      <c r="K232" s="55">
        <v>900</v>
      </c>
      <c r="L232" s="55">
        <v>905</v>
      </c>
      <c r="M232" s="59">
        <v>905</v>
      </c>
      <c r="P232" s="88"/>
    </row>
    <row r="233" spans="1:16" hidden="1" x14ac:dyDescent="0.2">
      <c r="A233" s="81">
        <v>228</v>
      </c>
      <c r="B233" s="82">
        <v>4</v>
      </c>
      <c r="C233" s="83" t="s">
        <v>314</v>
      </c>
      <c r="D233" s="84" t="s">
        <v>536</v>
      </c>
      <c r="E233" s="85">
        <v>571</v>
      </c>
      <c r="F233" s="86">
        <v>575</v>
      </c>
      <c r="G233" s="86">
        <v>575</v>
      </c>
      <c r="H233" s="89">
        <v>575</v>
      </c>
      <c r="I233" s="55">
        <v>570</v>
      </c>
      <c r="J233" s="57">
        <v>570</v>
      </c>
      <c r="K233" s="55">
        <v>575</v>
      </c>
      <c r="L233" s="55">
        <v>570</v>
      </c>
      <c r="M233" s="59">
        <v>575</v>
      </c>
      <c r="P233" s="88"/>
    </row>
    <row r="234" spans="1:16" hidden="1" x14ac:dyDescent="0.2">
      <c r="A234" s="81">
        <v>229</v>
      </c>
      <c r="B234" s="82">
        <v>4</v>
      </c>
      <c r="C234" s="83" t="s">
        <v>314</v>
      </c>
      <c r="D234" s="84" t="s">
        <v>537</v>
      </c>
      <c r="E234" s="85">
        <v>446</v>
      </c>
      <c r="F234" s="86">
        <v>445</v>
      </c>
      <c r="G234" s="86">
        <v>445</v>
      </c>
      <c r="H234" s="89">
        <v>445</v>
      </c>
      <c r="I234" s="55">
        <v>440</v>
      </c>
      <c r="J234" s="57">
        <v>445</v>
      </c>
      <c r="K234" s="55">
        <v>440</v>
      </c>
      <c r="L234" s="55">
        <v>440</v>
      </c>
      <c r="M234" s="59">
        <v>440</v>
      </c>
      <c r="P234" s="88"/>
    </row>
    <row r="235" spans="1:16" hidden="1" x14ac:dyDescent="0.2">
      <c r="A235" s="81">
        <v>230</v>
      </c>
      <c r="B235" s="82">
        <v>4</v>
      </c>
      <c r="C235" s="83" t="s">
        <v>314</v>
      </c>
      <c r="D235" s="84" t="s">
        <v>538</v>
      </c>
      <c r="E235" s="85">
        <v>884</v>
      </c>
      <c r="F235" s="86">
        <v>885</v>
      </c>
      <c r="G235" s="86">
        <v>885</v>
      </c>
      <c r="H235" s="89">
        <v>880</v>
      </c>
      <c r="I235" s="55">
        <v>875</v>
      </c>
      <c r="J235" s="57">
        <v>880</v>
      </c>
      <c r="K235" s="55">
        <v>880</v>
      </c>
      <c r="L235" s="55">
        <v>890</v>
      </c>
      <c r="M235" s="59">
        <v>890</v>
      </c>
      <c r="P235" s="88"/>
    </row>
    <row r="236" spans="1:16" hidden="1" x14ac:dyDescent="0.2">
      <c r="A236" s="81">
        <v>231</v>
      </c>
      <c r="B236" s="82" t="s">
        <v>15</v>
      </c>
      <c r="C236" s="83" t="s">
        <v>15</v>
      </c>
      <c r="D236" s="84" t="s">
        <v>15</v>
      </c>
      <c r="E236" s="85" t="s">
        <v>15</v>
      </c>
      <c r="F236" s="86" t="s">
        <v>15</v>
      </c>
      <c r="G236" s="86" t="s">
        <v>15</v>
      </c>
      <c r="H236" s="89" t="s">
        <v>15</v>
      </c>
      <c r="I236" s="87" t="s">
        <v>15</v>
      </c>
      <c r="J236" s="88" t="s">
        <v>15</v>
      </c>
      <c r="K236" s="87" t="s">
        <v>15</v>
      </c>
      <c r="L236" s="87" t="s">
        <v>15</v>
      </c>
      <c r="M236" s="90" t="s">
        <v>15</v>
      </c>
      <c r="P236" s="88"/>
    </row>
    <row r="237" spans="1:16" hidden="1" x14ac:dyDescent="0.2">
      <c r="A237" s="81">
        <v>232</v>
      </c>
      <c r="B237" s="82">
        <v>1</v>
      </c>
      <c r="C237" s="83" t="s">
        <v>147</v>
      </c>
      <c r="D237" s="84" t="s">
        <v>539</v>
      </c>
      <c r="E237" s="85">
        <v>60699</v>
      </c>
      <c r="F237" s="86">
        <v>61100</v>
      </c>
      <c r="G237" s="86">
        <v>61450</v>
      </c>
      <c r="H237" s="87">
        <v>61800</v>
      </c>
      <c r="I237" s="55">
        <v>62000</v>
      </c>
      <c r="J237" s="57">
        <v>62200</v>
      </c>
      <c r="K237" s="55">
        <v>62320</v>
      </c>
      <c r="L237" s="55">
        <v>63190</v>
      </c>
      <c r="M237" s="59">
        <v>64020</v>
      </c>
      <c r="P237" s="88"/>
    </row>
    <row r="238" spans="1:16" hidden="1" x14ac:dyDescent="0.2">
      <c r="A238" s="81">
        <v>233</v>
      </c>
      <c r="B238" s="82">
        <v>2</v>
      </c>
      <c r="C238" s="83" t="s">
        <v>147</v>
      </c>
      <c r="D238" s="84" t="s">
        <v>540</v>
      </c>
      <c r="E238" s="85">
        <v>50865</v>
      </c>
      <c r="F238" s="86">
        <v>51245</v>
      </c>
      <c r="G238" s="86">
        <v>51580</v>
      </c>
      <c r="H238" s="87">
        <v>51825</v>
      </c>
      <c r="I238" s="55">
        <v>52005</v>
      </c>
      <c r="J238" s="57">
        <v>52130</v>
      </c>
      <c r="K238" s="55">
        <v>52250</v>
      </c>
      <c r="L238" s="55">
        <v>53070</v>
      </c>
      <c r="M238" s="59">
        <v>53880</v>
      </c>
      <c r="P238" s="88"/>
    </row>
    <row r="239" spans="1:16" hidden="1" x14ac:dyDescent="0.2">
      <c r="A239" s="81">
        <v>234</v>
      </c>
      <c r="B239" s="82">
        <v>3</v>
      </c>
      <c r="C239" s="83" t="s">
        <v>147</v>
      </c>
      <c r="D239" s="84" t="s">
        <v>541</v>
      </c>
      <c r="E239" s="85">
        <v>9834</v>
      </c>
      <c r="F239" s="86">
        <v>9855</v>
      </c>
      <c r="G239" s="86">
        <v>9870</v>
      </c>
      <c r="H239" s="87">
        <v>9975</v>
      </c>
      <c r="I239" s="55">
        <v>9995</v>
      </c>
      <c r="J239" s="57">
        <v>10070</v>
      </c>
      <c r="K239" s="55">
        <v>10070</v>
      </c>
      <c r="L239" s="55">
        <v>10120</v>
      </c>
      <c r="M239" s="59">
        <v>10140</v>
      </c>
      <c r="P239" s="88"/>
    </row>
    <row r="240" spans="1:16" hidden="1" x14ac:dyDescent="0.2">
      <c r="A240" s="81">
        <v>235</v>
      </c>
      <c r="B240" s="82">
        <v>4</v>
      </c>
      <c r="C240" s="83" t="s">
        <v>147</v>
      </c>
      <c r="D240" s="84" t="s">
        <v>542</v>
      </c>
      <c r="E240" s="85">
        <v>9834</v>
      </c>
      <c r="F240" s="86">
        <v>9855</v>
      </c>
      <c r="G240" s="86">
        <v>9870</v>
      </c>
      <c r="H240" s="87">
        <v>9975</v>
      </c>
      <c r="I240" s="55">
        <v>9995</v>
      </c>
      <c r="J240" s="57">
        <v>10070</v>
      </c>
      <c r="K240" s="55">
        <v>10070</v>
      </c>
      <c r="L240" s="55">
        <v>10120</v>
      </c>
      <c r="M240" s="59">
        <v>10140</v>
      </c>
      <c r="P240" s="88"/>
    </row>
    <row r="241" spans="1:16" hidden="1" x14ac:dyDescent="0.2">
      <c r="A241" s="81">
        <v>236</v>
      </c>
      <c r="B241" s="82" t="s">
        <v>15</v>
      </c>
      <c r="C241" s="83" t="s">
        <v>15</v>
      </c>
      <c r="D241" s="84" t="s">
        <v>15</v>
      </c>
      <c r="E241" s="85" t="s">
        <v>15</v>
      </c>
      <c r="F241" s="86" t="s">
        <v>15</v>
      </c>
      <c r="G241" s="86" t="s">
        <v>15</v>
      </c>
      <c r="H241" s="89" t="s">
        <v>15</v>
      </c>
      <c r="I241" s="87" t="s">
        <v>15</v>
      </c>
      <c r="J241" s="88" t="s">
        <v>15</v>
      </c>
      <c r="K241" s="87" t="s">
        <v>15</v>
      </c>
      <c r="L241" s="87" t="s">
        <v>15</v>
      </c>
      <c r="M241" s="90" t="s">
        <v>15</v>
      </c>
      <c r="P241" s="88"/>
    </row>
    <row r="242" spans="1:16" hidden="1" x14ac:dyDescent="0.2">
      <c r="A242" s="81">
        <v>237</v>
      </c>
      <c r="B242" s="82">
        <v>1</v>
      </c>
      <c r="C242" s="83" t="s">
        <v>315</v>
      </c>
      <c r="D242" s="84" t="s">
        <v>543</v>
      </c>
      <c r="E242" s="85">
        <v>41120</v>
      </c>
      <c r="F242" s="86">
        <v>41200</v>
      </c>
      <c r="G242" s="86">
        <v>41425</v>
      </c>
      <c r="H242" s="87">
        <v>41500</v>
      </c>
      <c r="I242" s="55">
        <v>41700</v>
      </c>
      <c r="J242" s="57">
        <v>41860</v>
      </c>
      <c r="K242" s="55">
        <v>41730</v>
      </c>
      <c r="L242" s="55">
        <v>42110</v>
      </c>
      <c r="M242" s="59">
        <v>42490</v>
      </c>
      <c r="P242" s="88"/>
    </row>
    <row r="243" spans="1:16" hidden="1" x14ac:dyDescent="0.2">
      <c r="A243" s="81">
        <v>238</v>
      </c>
      <c r="B243" s="82">
        <v>2</v>
      </c>
      <c r="C243" s="83" t="s">
        <v>315</v>
      </c>
      <c r="D243" s="84" t="s">
        <v>544</v>
      </c>
      <c r="E243" s="85">
        <v>24780</v>
      </c>
      <c r="F243" s="86">
        <v>24805</v>
      </c>
      <c r="G243" s="86">
        <v>25085</v>
      </c>
      <c r="H243" s="87">
        <v>25110</v>
      </c>
      <c r="I243" s="55">
        <v>25120</v>
      </c>
      <c r="J243" s="57">
        <v>25320</v>
      </c>
      <c r="K243" s="55">
        <v>25090</v>
      </c>
      <c r="L243" s="55">
        <v>25400</v>
      </c>
      <c r="M243" s="59">
        <v>25720</v>
      </c>
      <c r="P243" s="88"/>
    </row>
    <row r="244" spans="1:16" hidden="1" x14ac:dyDescent="0.2">
      <c r="A244" s="81">
        <v>239</v>
      </c>
      <c r="B244" s="82">
        <v>3</v>
      </c>
      <c r="C244" s="83" t="s">
        <v>315</v>
      </c>
      <c r="D244" s="84" t="s">
        <v>545</v>
      </c>
      <c r="E244" s="85">
        <v>16340</v>
      </c>
      <c r="F244" s="86">
        <v>16395</v>
      </c>
      <c r="G244" s="86">
        <v>16340</v>
      </c>
      <c r="H244" s="87">
        <v>16390</v>
      </c>
      <c r="I244" s="55">
        <v>16580</v>
      </c>
      <c r="J244" s="57">
        <v>16540</v>
      </c>
      <c r="K244" s="55">
        <v>16640</v>
      </c>
      <c r="L244" s="55">
        <v>16710</v>
      </c>
      <c r="M244" s="59">
        <v>16770</v>
      </c>
      <c r="P244" s="88"/>
    </row>
    <row r="245" spans="1:16" hidden="1" x14ac:dyDescent="0.2">
      <c r="A245" s="81">
        <v>240</v>
      </c>
      <c r="B245" s="82">
        <v>4</v>
      </c>
      <c r="C245" s="83" t="s">
        <v>315</v>
      </c>
      <c r="D245" s="84" t="s">
        <v>546</v>
      </c>
      <c r="E245" s="85">
        <v>2370</v>
      </c>
      <c r="F245" s="86">
        <v>2365</v>
      </c>
      <c r="G245" s="86">
        <v>2355</v>
      </c>
      <c r="H245" s="87">
        <v>2370</v>
      </c>
      <c r="I245" s="55">
        <v>2380</v>
      </c>
      <c r="J245" s="57">
        <v>2395</v>
      </c>
      <c r="K245" s="55">
        <v>2395</v>
      </c>
      <c r="L245" s="55">
        <v>2400</v>
      </c>
      <c r="M245" s="59">
        <v>2405</v>
      </c>
      <c r="P245" s="88"/>
    </row>
    <row r="246" spans="1:16" hidden="1" x14ac:dyDescent="0.2">
      <c r="A246" s="81">
        <v>241</v>
      </c>
      <c r="B246" s="82">
        <v>4</v>
      </c>
      <c r="C246" s="83" t="s">
        <v>315</v>
      </c>
      <c r="D246" s="84" t="s">
        <v>547</v>
      </c>
      <c r="E246" s="85">
        <v>210</v>
      </c>
      <c r="F246" s="86">
        <v>220</v>
      </c>
      <c r="G246" s="86">
        <v>215</v>
      </c>
      <c r="H246" s="89">
        <v>220</v>
      </c>
      <c r="I246" s="55">
        <v>230</v>
      </c>
      <c r="J246" s="57">
        <v>230</v>
      </c>
      <c r="K246" s="55">
        <v>230</v>
      </c>
      <c r="L246" s="55">
        <v>230</v>
      </c>
      <c r="M246" s="59">
        <v>235</v>
      </c>
      <c r="P246" s="88"/>
    </row>
    <row r="247" spans="1:16" hidden="1" x14ac:dyDescent="0.2">
      <c r="A247" s="81">
        <v>242</v>
      </c>
      <c r="B247" s="82">
        <v>4</v>
      </c>
      <c r="C247" s="83" t="s">
        <v>315</v>
      </c>
      <c r="D247" s="84" t="s">
        <v>401</v>
      </c>
      <c r="E247" s="85">
        <v>911</v>
      </c>
      <c r="F247" s="86">
        <v>910</v>
      </c>
      <c r="G247" s="86">
        <v>915</v>
      </c>
      <c r="H247" s="89">
        <v>915</v>
      </c>
      <c r="I247" s="55">
        <v>915</v>
      </c>
      <c r="J247" s="57">
        <v>910</v>
      </c>
      <c r="K247" s="55">
        <v>915</v>
      </c>
      <c r="L247" s="55">
        <v>915</v>
      </c>
      <c r="M247" s="59">
        <v>915</v>
      </c>
      <c r="P247" s="88"/>
    </row>
    <row r="248" spans="1:16" hidden="1" x14ac:dyDescent="0.2">
      <c r="A248" s="81">
        <v>243</v>
      </c>
      <c r="B248" s="82">
        <v>4</v>
      </c>
      <c r="C248" s="83" t="s">
        <v>315</v>
      </c>
      <c r="D248" s="84" t="s">
        <v>548</v>
      </c>
      <c r="E248" s="85">
        <v>238</v>
      </c>
      <c r="F248" s="86">
        <v>240</v>
      </c>
      <c r="G248" s="86">
        <v>235</v>
      </c>
      <c r="H248" s="89">
        <v>235</v>
      </c>
      <c r="I248" s="55">
        <v>240</v>
      </c>
      <c r="J248" s="57">
        <v>285</v>
      </c>
      <c r="K248" s="55">
        <v>290</v>
      </c>
      <c r="L248" s="55">
        <v>290</v>
      </c>
      <c r="M248" s="59">
        <v>290</v>
      </c>
      <c r="P248" s="88"/>
    </row>
    <row r="249" spans="1:16" hidden="1" x14ac:dyDescent="0.2">
      <c r="A249" s="81">
        <v>244</v>
      </c>
      <c r="B249" s="82">
        <v>4</v>
      </c>
      <c r="C249" s="83" t="s">
        <v>315</v>
      </c>
      <c r="D249" s="84" t="s">
        <v>549</v>
      </c>
      <c r="E249" s="85">
        <v>236</v>
      </c>
      <c r="F249" s="86">
        <v>235</v>
      </c>
      <c r="G249" s="86">
        <v>235</v>
      </c>
      <c r="H249" s="89">
        <v>235</v>
      </c>
      <c r="I249" s="55">
        <v>235</v>
      </c>
      <c r="J249" s="57">
        <v>245</v>
      </c>
      <c r="K249" s="55">
        <v>245</v>
      </c>
      <c r="L249" s="55">
        <v>245</v>
      </c>
      <c r="M249" s="59">
        <v>245</v>
      </c>
      <c r="P249" s="88"/>
    </row>
    <row r="250" spans="1:16" hidden="1" x14ac:dyDescent="0.2">
      <c r="A250" s="81">
        <v>245</v>
      </c>
      <c r="B250" s="82">
        <v>4</v>
      </c>
      <c r="C250" s="83" t="s">
        <v>315</v>
      </c>
      <c r="D250" s="84" t="s">
        <v>315</v>
      </c>
      <c r="E250" s="85">
        <v>2552</v>
      </c>
      <c r="F250" s="86">
        <v>2585</v>
      </c>
      <c r="G250" s="86">
        <v>2535</v>
      </c>
      <c r="H250" s="87">
        <v>2560</v>
      </c>
      <c r="I250" s="55">
        <v>2595</v>
      </c>
      <c r="J250" s="57">
        <v>2580</v>
      </c>
      <c r="K250" s="55">
        <v>2595</v>
      </c>
      <c r="L250" s="55">
        <v>2610</v>
      </c>
      <c r="M250" s="59">
        <v>2620</v>
      </c>
      <c r="P250" s="88"/>
    </row>
    <row r="251" spans="1:16" hidden="1" x14ac:dyDescent="0.2">
      <c r="A251" s="81">
        <v>246</v>
      </c>
      <c r="B251" s="82">
        <v>4</v>
      </c>
      <c r="C251" s="83" t="s">
        <v>315</v>
      </c>
      <c r="D251" s="84" t="s">
        <v>550</v>
      </c>
      <c r="E251" s="85">
        <v>4845</v>
      </c>
      <c r="F251" s="86">
        <v>4845</v>
      </c>
      <c r="G251" s="86">
        <v>4835</v>
      </c>
      <c r="H251" s="87">
        <v>4830</v>
      </c>
      <c r="I251" s="55">
        <v>4840</v>
      </c>
      <c r="J251" s="57">
        <v>4900</v>
      </c>
      <c r="K251" s="55">
        <v>4925</v>
      </c>
      <c r="L251" s="55">
        <v>4925</v>
      </c>
      <c r="M251" s="59">
        <v>4935</v>
      </c>
      <c r="P251" s="88"/>
    </row>
    <row r="252" spans="1:16" hidden="1" x14ac:dyDescent="0.2">
      <c r="A252" s="81">
        <v>247</v>
      </c>
      <c r="B252" s="82">
        <v>4</v>
      </c>
      <c r="C252" s="83" t="s">
        <v>315</v>
      </c>
      <c r="D252" s="84" t="s">
        <v>551</v>
      </c>
      <c r="E252" s="85">
        <v>1686</v>
      </c>
      <c r="F252" s="86">
        <v>1690</v>
      </c>
      <c r="G252" s="86">
        <v>1715</v>
      </c>
      <c r="H252" s="87">
        <v>1715</v>
      </c>
      <c r="I252" s="55">
        <v>1700</v>
      </c>
      <c r="J252" s="57">
        <v>1695</v>
      </c>
      <c r="K252" s="55">
        <v>1710</v>
      </c>
      <c r="L252" s="55">
        <v>1705</v>
      </c>
      <c r="M252" s="59">
        <v>1705</v>
      </c>
      <c r="P252" s="88"/>
    </row>
    <row r="253" spans="1:16" hidden="1" x14ac:dyDescent="0.2">
      <c r="A253" s="81">
        <v>248</v>
      </c>
      <c r="B253" s="82">
        <v>4</v>
      </c>
      <c r="C253" s="83" t="s">
        <v>315</v>
      </c>
      <c r="D253" s="84" t="s">
        <v>552</v>
      </c>
      <c r="E253" s="85">
        <v>667</v>
      </c>
      <c r="F253" s="86">
        <v>665</v>
      </c>
      <c r="G253" s="86">
        <v>665</v>
      </c>
      <c r="H253" s="89">
        <v>665</v>
      </c>
      <c r="I253" s="55">
        <v>665</v>
      </c>
      <c r="J253" s="57">
        <v>525</v>
      </c>
      <c r="K253" s="55">
        <v>560</v>
      </c>
      <c r="L253" s="55">
        <v>580</v>
      </c>
      <c r="M253" s="59">
        <v>585</v>
      </c>
      <c r="P253" s="88"/>
    </row>
    <row r="254" spans="1:16" hidden="1" x14ac:dyDescent="0.2">
      <c r="A254" s="81">
        <v>249</v>
      </c>
      <c r="B254" s="82">
        <v>4</v>
      </c>
      <c r="C254" s="83" t="s">
        <v>315</v>
      </c>
      <c r="D254" s="84" t="s">
        <v>553</v>
      </c>
      <c r="E254" s="85">
        <v>280</v>
      </c>
      <c r="F254" s="86">
        <v>280</v>
      </c>
      <c r="G254" s="86">
        <v>280</v>
      </c>
      <c r="H254" s="89">
        <v>280</v>
      </c>
      <c r="I254" s="55">
        <v>290</v>
      </c>
      <c r="J254" s="57">
        <v>285</v>
      </c>
      <c r="K254" s="55">
        <v>285</v>
      </c>
      <c r="L254" s="55">
        <v>285</v>
      </c>
      <c r="M254" s="59">
        <v>285</v>
      </c>
      <c r="P254" s="88"/>
    </row>
    <row r="255" spans="1:16" hidden="1" x14ac:dyDescent="0.2">
      <c r="A255" s="81">
        <v>250</v>
      </c>
      <c r="B255" s="82">
        <v>4</v>
      </c>
      <c r="C255" s="83" t="s">
        <v>315</v>
      </c>
      <c r="D255" s="84" t="s">
        <v>554</v>
      </c>
      <c r="E255" s="85">
        <v>1032</v>
      </c>
      <c r="F255" s="86">
        <v>1025</v>
      </c>
      <c r="G255" s="86">
        <v>1020</v>
      </c>
      <c r="H255" s="87">
        <v>1020</v>
      </c>
      <c r="I255" s="55">
        <v>1110</v>
      </c>
      <c r="J255" s="57">
        <v>1110</v>
      </c>
      <c r="K255" s="55">
        <v>1110</v>
      </c>
      <c r="L255" s="55">
        <v>1110</v>
      </c>
      <c r="M255" s="59">
        <v>1110</v>
      </c>
      <c r="P255" s="88"/>
    </row>
    <row r="256" spans="1:16" hidden="1" x14ac:dyDescent="0.2">
      <c r="A256" s="81">
        <v>251</v>
      </c>
      <c r="B256" s="82">
        <v>4</v>
      </c>
      <c r="C256" s="83" t="s">
        <v>315</v>
      </c>
      <c r="D256" s="84" t="s">
        <v>555</v>
      </c>
      <c r="E256" s="85">
        <v>919</v>
      </c>
      <c r="F256" s="86">
        <v>925</v>
      </c>
      <c r="G256" s="86">
        <v>930</v>
      </c>
      <c r="H256" s="89">
        <v>940</v>
      </c>
      <c r="I256" s="55">
        <v>945</v>
      </c>
      <c r="J256" s="57">
        <v>945</v>
      </c>
      <c r="K256" s="55">
        <v>950</v>
      </c>
      <c r="L256" s="55">
        <v>970</v>
      </c>
      <c r="M256" s="59">
        <v>975</v>
      </c>
      <c r="P256" s="88"/>
    </row>
    <row r="257" spans="1:16" hidden="1" x14ac:dyDescent="0.2">
      <c r="A257" s="81">
        <v>252</v>
      </c>
      <c r="B257" s="82">
        <v>4</v>
      </c>
      <c r="C257" s="83" t="s">
        <v>315</v>
      </c>
      <c r="D257" s="84" t="s">
        <v>556</v>
      </c>
      <c r="E257" s="85">
        <v>394</v>
      </c>
      <c r="F257" s="86">
        <v>410</v>
      </c>
      <c r="G257" s="86">
        <v>405</v>
      </c>
      <c r="H257" s="89">
        <v>405</v>
      </c>
      <c r="I257" s="55">
        <v>435</v>
      </c>
      <c r="J257" s="57">
        <v>435</v>
      </c>
      <c r="K257" s="55">
        <v>430</v>
      </c>
      <c r="L257" s="55">
        <v>445</v>
      </c>
      <c r="M257" s="59">
        <v>465</v>
      </c>
      <c r="P257" s="88"/>
    </row>
    <row r="258" spans="1:16" hidden="1" x14ac:dyDescent="0.2">
      <c r="A258" s="81">
        <v>253</v>
      </c>
      <c r="B258" s="82" t="s">
        <v>15</v>
      </c>
      <c r="C258" s="83" t="s">
        <v>15</v>
      </c>
      <c r="D258" s="84" t="s">
        <v>15</v>
      </c>
      <c r="E258" s="85" t="s">
        <v>15</v>
      </c>
      <c r="F258" s="86" t="s">
        <v>15</v>
      </c>
      <c r="G258" s="86" t="s">
        <v>15</v>
      </c>
      <c r="H258" s="89" t="s">
        <v>15</v>
      </c>
      <c r="I258" s="87" t="s">
        <v>15</v>
      </c>
      <c r="J258" s="88" t="s">
        <v>15</v>
      </c>
      <c r="K258" s="87" t="s">
        <v>15</v>
      </c>
      <c r="L258" s="87" t="s">
        <v>15</v>
      </c>
      <c r="M258" s="90" t="s">
        <v>15</v>
      </c>
      <c r="P258" s="88"/>
    </row>
    <row r="259" spans="1:16" hidden="1" x14ac:dyDescent="0.2">
      <c r="A259" s="81">
        <v>254</v>
      </c>
      <c r="B259" s="82">
        <v>1</v>
      </c>
      <c r="C259" s="83" t="s">
        <v>316</v>
      </c>
      <c r="D259" s="84" t="s">
        <v>557</v>
      </c>
      <c r="E259" s="85">
        <v>20920</v>
      </c>
      <c r="F259" s="86">
        <v>20900</v>
      </c>
      <c r="G259" s="86">
        <v>20970</v>
      </c>
      <c r="H259" s="87">
        <v>21000</v>
      </c>
      <c r="I259" s="55">
        <v>21100</v>
      </c>
      <c r="J259" s="57">
        <v>21210</v>
      </c>
      <c r="K259" s="55">
        <v>21180</v>
      </c>
      <c r="L259" s="55">
        <v>21250</v>
      </c>
      <c r="M259" s="59">
        <v>21420</v>
      </c>
      <c r="P259" s="88"/>
    </row>
    <row r="260" spans="1:16" hidden="1" x14ac:dyDescent="0.2">
      <c r="A260" s="81">
        <v>255</v>
      </c>
      <c r="B260" s="82">
        <v>2</v>
      </c>
      <c r="C260" s="83" t="s">
        <v>316</v>
      </c>
      <c r="D260" s="84" t="s">
        <v>558</v>
      </c>
      <c r="E260" s="85">
        <v>14073</v>
      </c>
      <c r="F260" s="86">
        <v>14070</v>
      </c>
      <c r="G260" s="86">
        <v>14115</v>
      </c>
      <c r="H260" s="87">
        <v>14125</v>
      </c>
      <c r="I260" s="55">
        <v>14225</v>
      </c>
      <c r="J260" s="57">
        <v>14320</v>
      </c>
      <c r="K260" s="55">
        <v>14285</v>
      </c>
      <c r="L260" s="55">
        <v>14360</v>
      </c>
      <c r="M260" s="59">
        <v>14500</v>
      </c>
      <c r="P260" s="88"/>
    </row>
    <row r="261" spans="1:16" hidden="1" x14ac:dyDescent="0.2">
      <c r="A261" s="81">
        <v>256</v>
      </c>
      <c r="B261" s="82">
        <v>3</v>
      </c>
      <c r="C261" s="83" t="s">
        <v>316</v>
      </c>
      <c r="D261" s="84" t="s">
        <v>559</v>
      </c>
      <c r="E261" s="85">
        <v>6847</v>
      </c>
      <c r="F261" s="86">
        <v>6830</v>
      </c>
      <c r="G261" s="86">
        <v>6855</v>
      </c>
      <c r="H261" s="87">
        <v>6875</v>
      </c>
      <c r="I261" s="55">
        <v>6875</v>
      </c>
      <c r="J261" s="57">
        <v>6890</v>
      </c>
      <c r="K261" s="55">
        <v>6895</v>
      </c>
      <c r="L261" s="55">
        <v>6890</v>
      </c>
      <c r="M261" s="59">
        <v>6920</v>
      </c>
      <c r="P261" s="88"/>
    </row>
    <row r="262" spans="1:16" hidden="1" x14ac:dyDescent="0.2">
      <c r="A262" s="81">
        <v>257</v>
      </c>
      <c r="B262" s="82">
        <v>4</v>
      </c>
      <c r="C262" s="83" t="s">
        <v>316</v>
      </c>
      <c r="D262" s="84" t="s">
        <v>560</v>
      </c>
      <c r="E262" s="85">
        <v>936</v>
      </c>
      <c r="F262" s="86">
        <v>935</v>
      </c>
      <c r="G262" s="86">
        <v>940</v>
      </c>
      <c r="H262" s="89">
        <v>940</v>
      </c>
      <c r="I262" s="55">
        <v>945</v>
      </c>
      <c r="J262" s="57">
        <v>945</v>
      </c>
      <c r="K262" s="55">
        <v>945</v>
      </c>
      <c r="L262" s="55">
        <v>945</v>
      </c>
      <c r="M262" s="59">
        <v>965</v>
      </c>
      <c r="P262" s="88"/>
    </row>
    <row r="263" spans="1:16" hidden="1" x14ac:dyDescent="0.2">
      <c r="A263" s="81">
        <v>258</v>
      </c>
      <c r="B263" s="82">
        <v>4</v>
      </c>
      <c r="C263" s="83" t="s">
        <v>316</v>
      </c>
      <c r="D263" s="84" t="s">
        <v>561</v>
      </c>
      <c r="E263" s="85">
        <v>1392</v>
      </c>
      <c r="F263" s="86">
        <v>1390</v>
      </c>
      <c r="G263" s="86">
        <v>1400</v>
      </c>
      <c r="H263" s="87">
        <v>1410</v>
      </c>
      <c r="I263" s="55">
        <v>1410</v>
      </c>
      <c r="J263" s="57">
        <v>1420</v>
      </c>
      <c r="K263" s="55">
        <v>1430</v>
      </c>
      <c r="L263" s="55">
        <v>1440</v>
      </c>
      <c r="M263" s="59">
        <v>1445</v>
      </c>
      <c r="P263" s="88"/>
    </row>
    <row r="264" spans="1:16" hidden="1" x14ac:dyDescent="0.2">
      <c r="A264" s="81">
        <v>259</v>
      </c>
      <c r="B264" s="82">
        <v>4</v>
      </c>
      <c r="C264" s="83" t="s">
        <v>316</v>
      </c>
      <c r="D264" s="84" t="s">
        <v>562</v>
      </c>
      <c r="E264" s="85">
        <v>2882</v>
      </c>
      <c r="F264" s="86">
        <v>2870</v>
      </c>
      <c r="G264" s="86">
        <v>2890</v>
      </c>
      <c r="H264" s="87">
        <v>2895</v>
      </c>
      <c r="I264" s="55">
        <v>2890</v>
      </c>
      <c r="J264" s="57">
        <v>2905</v>
      </c>
      <c r="K264" s="55">
        <v>2900</v>
      </c>
      <c r="L264" s="55">
        <v>2885</v>
      </c>
      <c r="M264" s="59">
        <v>2885</v>
      </c>
      <c r="P264" s="88"/>
    </row>
    <row r="265" spans="1:16" hidden="1" x14ac:dyDescent="0.2">
      <c r="A265" s="81">
        <v>260</v>
      </c>
      <c r="B265" s="82">
        <v>4</v>
      </c>
      <c r="C265" s="83" t="s">
        <v>316</v>
      </c>
      <c r="D265" s="84" t="s">
        <v>563</v>
      </c>
      <c r="E265" s="85">
        <v>1637</v>
      </c>
      <c r="F265" s="86">
        <v>1635</v>
      </c>
      <c r="G265" s="86">
        <v>1625</v>
      </c>
      <c r="H265" s="87">
        <v>1630</v>
      </c>
      <c r="I265" s="55">
        <v>1630</v>
      </c>
      <c r="J265" s="57">
        <v>1620</v>
      </c>
      <c r="K265" s="55">
        <v>1620</v>
      </c>
      <c r="L265" s="55">
        <v>1620</v>
      </c>
      <c r="M265" s="59">
        <v>1625</v>
      </c>
      <c r="P265" s="88"/>
    </row>
    <row r="266" spans="1:16" hidden="1" x14ac:dyDescent="0.2">
      <c r="A266" s="81">
        <v>261</v>
      </c>
      <c r="B266" s="82" t="s">
        <v>15</v>
      </c>
      <c r="C266" s="83" t="s">
        <v>15</v>
      </c>
      <c r="D266" s="84" t="s">
        <v>15</v>
      </c>
      <c r="E266" s="85" t="s">
        <v>15</v>
      </c>
      <c r="F266" s="86" t="s">
        <v>15</v>
      </c>
      <c r="G266" s="86" t="s">
        <v>15</v>
      </c>
      <c r="H266" s="89" t="s">
        <v>15</v>
      </c>
      <c r="I266" s="87" t="s">
        <v>15</v>
      </c>
      <c r="J266" s="88" t="s">
        <v>15</v>
      </c>
      <c r="K266" s="87" t="s">
        <v>15</v>
      </c>
      <c r="L266" s="87" t="s">
        <v>15</v>
      </c>
      <c r="M266" s="90" t="s">
        <v>15</v>
      </c>
      <c r="P266" s="88"/>
    </row>
    <row r="267" spans="1:16" hidden="1" x14ac:dyDescent="0.2">
      <c r="A267" s="81">
        <v>262</v>
      </c>
      <c r="B267" s="82">
        <v>1</v>
      </c>
      <c r="C267" s="83" t="s">
        <v>151</v>
      </c>
      <c r="D267" s="84" t="s">
        <v>564</v>
      </c>
      <c r="E267" s="85">
        <v>13001</v>
      </c>
      <c r="F267" s="86">
        <v>13000</v>
      </c>
      <c r="G267" s="86">
        <v>13100</v>
      </c>
      <c r="H267" s="87">
        <v>13150</v>
      </c>
      <c r="I267" s="55">
        <v>13210</v>
      </c>
      <c r="J267" s="57">
        <v>13240</v>
      </c>
      <c r="K267" s="55">
        <v>13290</v>
      </c>
      <c r="L267" s="55">
        <v>13370</v>
      </c>
      <c r="M267" s="59">
        <v>13540</v>
      </c>
      <c r="P267" s="88"/>
    </row>
    <row r="268" spans="1:16" hidden="1" x14ac:dyDescent="0.2">
      <c r="A268" s="81">
        <v>263</v>
      </c>
      <c r="B268" s="82">
        <v>2</v>
      </c>
      <c r="C268" s="83" t="s">
        <v>151</v>
      </c>
      <c r="D268" s="84" t="s">
        <v>565</v>
      </c>
      <c r="E268" s="85">
        <v>9810</v>
      </c>
      <c r="F268" s="86">
        <v>9790</v>
      </c>
      <c r="G268" s="86">
        <v>9890</v>
      </c>
      <c r="H268" s="87">
        <v>9945</v>
      </c>
      <c r="I268" s="55">
        <v>9985</v>
      </c>
      <c r="J268" s="57">
        <v>10030</v>
      </c>
      <c r="K268" s="55">
        <v>10085</v>
      </c>
      <c r="L268" s="55">
        <v>10140</v>
      </c>
      <c r="M268" s="59">
        <v>10310</v>
      </c>
      <c r="P268" s="88"/>
    </row>
    <row r="269" spans="1:16" hidden="1" x14ac:dyDescent="0.2">
      <c r="A269" s="81">
        <v>264</v>
      </c>
      <c r="B269" s="82">
        <v>3</v>
      </c>
      <c r="C269" s="83" t="s">
        <v>151</v>
      </c>
      <c r="D269" s="84" t="s">
        <v>566</v>
      </c>
      <c r="E269" s="85">
        <v>3191</v>
      </c>
      <c r="F269" s="86">
        <v>3210</v>
      </c>
      <c r="G269" s="86">
        <v>3210</v>
      </c>
      <c r="H269" s="87">
        <v>3205</v>
      </c>
      <c r="I269" s="55">
        <v>3225</v>
      </c>
      <c r="J269" s="57">
        <v>3210</v>
      </c>
      <c r="K269" s="55">
        <v>3205</v>
      </c>
      <c r="L269" s="55">
        <v>3230</v>
      </c>
      <c r="M269" s="59">
        <v>3230</v>
      </c>
      <c r="P269" s="88"/>
    </row>
    <row r="270" spans="1:16" hidden="1" x14ac:dyDescent="0.2">
      <c r="A270" s="81">
        <v>265</v>
      </c>
      <c r="B270" s="82">
        <v>4</v>
      </c>
      <c r="C270" s="83" t="s">
        <v>151</v>
      </c>
      <c r="D270" s="84" t="s">
        <v>567</v>
      </c>
      <c r="E270" s="85">
        <v>207</v>
      </c>
      <c r="F270" s="86">
        <v>210</v>
      </c>
      <c r="G270" s="86">
        <v>210</v>
      </c>
      <c r="H270" s="89">
        <v>205</v>
      </c>
      <c r="I270" s="55">
        <v>205</v>
      </c>
      <c r="J270" s="57">
        <v>200</v>
      </c>
      <c r="K270" s="55">
        <v>200</v>
      </c>
      <c r="L270" s="55">
        <v>205</v>
      </c>
      <c r="M270" s="59">
        <v>205</v>
      </c>
      <c r="P270" s="88"/>
    </row>
    <row r="271" spans="1:16" hidden="1" x14ac:dyDescent="0.2">
      <c r="A271" s="81">
        <v>266</v>
      </c>
      <c r="B271" s="82">
        <v>4</v>
      </c>
      <c r="C271" s="83" t="s">
        <v>151</v>
      </c>
      <c r="D271" s="84" t="s">
        <v>568</v>
      </c>
      <c r="E271" s="85">
        <v>447</v>
      </c>
      <c r="F271" s="86">
        <v>445</v>
      </c>
      <c r="G271" s="86">
        <v>445</v>
      </c>
      <c r="H271" s="89">
        <v>445</v>
      </c>
      <c r="I271" s="55">
        <v>445</v>
      </c>
      <c r="J271" s="57">
        <v>440</v>
      </c>
      <c r="K271" s="55">
        <v>440</v>
      </c>
      <c r="L271" s="55">
        <v>445</v>
      </c>
      <c r="M271" s="59">
        <v>445</v>
      </c>
      <c r="P271" s="88"/>
    </row>
    <row r="272" spans="1:16" hidden="1" x14ac:dyDescent="0.2">
      <c r="A272" s="81">
        <v>267</v>
      </c>
      <c r="B272" s="82">
        <v>4</v>
      </c>
      <c r="C272" s="83" t="s">
        <v>151</v>
      </c>
      <c r="D272" s="84" t="s">
        <v>569</v>
      </c>
      <c r="E272" s="85">
        <v>173</v>
      </c>
      <c r="F272" s="86">
        <v>175</v>
      </c>
      <c r="G272" s="86">
        <v>175</v>
      </c>
      <c r="H272" s="89">
        <v>175</v>
      </c>
      <c r="I272" s="55">
        <v>185</v>
      </c>
      <c r="J272" s="57">
        <v>175</v>
      </c>
      <c r="K272" s="55">
        <v>180</v>
      </c>
      <c r="L272" s="55">
        <v>170</v>
      </c>
      <c r="M272" s="59">
        <v>170</v>
      </c>
      <c r="P272" s="88"/>
    </row>
    <row r="273" spans="1:16" hidden="1" x14ac:dyDescent="0.2">
      <c r="A273" s="81">
        <v>268</v>
      </c>
      <c r="B273" s="82">
        <v>4</v>
      </c>
      <c r="C273" s="83" t="s">
        <v>151</v>
      </c>
      <c r="D273" s="84" t="s">
        <v>570</v>
      </c>
      <c r="E273" s="85">
        <v>238</v>
      </c>
      <c r="F273" s="86">
        <v>240</v>
      </c>
      <c r="G273" s="86">
        <v>240</v>
      </c>
      <c r="H273" s="89">
        <v>240</v>
      </c>
      <c r="I273" s="55">
        <v>240</v>
      </c>
      <c r="J273" s="57">
        <v>235</v>
      </c>
      <c r="K273" s="55">
        <v>235</v>
      </c>
      <c r="L273" s="55">
        <v>240</v>
      </c>
      <c r="M273" s="59">
        <v>240</v>
      </c>
      <c r="P273" s="88"/>
    </row>
    <row r="274" spans="1:16" hidden="1" x14ac:dyDescent="0.2">
      <c r="A274" s="81">
        <v>269</v>
      </c>
      <c r="B274" s="82">
        <v>4</v>
      </c>
      <c r="C274" s="83" t="s">
        <v>151</v>
      </c>
      <c r="D274" s="84" t="s">
        <v>571</v>
      </c>
      <c r="E274" s="85">
        <v>2126</v>
      </c>
      <c r="F274" s="86">
        <v>2140</v>
      </c>
      <c r="G274" s="86">
        <v>2140</v>
      </c>
      <c r="H274" s="87">
        <v>2140</v>
      </c>
      <c r="I274" s="55">
        <v>2150</v>
      </c>
      <c r="J274" s="57">
        <v>2160</v>
      </c>
      <c r="K274" s="55">
        <v>2150</v>
      </c>
      <c r="L274" s="55">
        <v>2170</v>
      </c>
      <c r="M274" s="59">
        <v>2170</v>
      </c>
      <c r="P274" s="88"/>
    </row>
    <row r="275" spans="1:16" x14ac:dyDescent="0.2">
      <c r="A275" s="81">
        <v>270</v>
      </c>
      <c r="B275" s="82" t="s">
        <v>15</v>
      </c>
      <c r="C275" s="83" t="s">
        <v>15</v>
      </c>
      <c r="D275" s="84" t="s">
        <v>15</v>
      </c>
      <c r="E275" s="85" t="s">
        <v>15</v>
      </c>
      <c r="F275" s="86" t="s">
        <v>15</v>
      </c>
      <c r="G275" s="86" t="s">
        <v>15</v>
      </c>
      <c r="H275" s="89" t="s">
        <v>15</v>
      </c>
      <c r="I275" s="87" t="s">
        <v>15</v>
      </c>
      <c r="J275" s="88" t="s">
        <v>15</v>
      </c>
      <c r="K275" s="87" t="s">
        <v>15</v>
      </c>
      <c r="L275" s="87" t="s">
        <v>15</v>
      </c>
      <c r="M275" s="90" t="s">
        <v>15</v>
      </c>
      <c r="P275" s="88"/>
    </row>
    <row r="276" spans="1:16" x14ac:dyDescent="0.2">
      <c r="A276" s="81">
        <v>271</v>
      </c>
      <c r="B276" s="82">
        <v>1</v>
      </c>
      <c r="C276" s="83" t="s">
        <v>156</v>
      </c>
      <c r="D276" s="84" t="s">
        <v>291</v>
      </c>
      <c r="E276" s="85">
        <v>795225</v>
      </c>
      <c r="F276" s="86">
        <v>802150</v>
      </c>
      <c r="G276" s="86">
        <v>808200</v>
      </c>
      <c r="H276" s="87">
        <v>814500</v>
      </c>
      <c r="I276" s="55">
        <v>821300</v>
      </c>
      <c r="J276" s="57">
        <v>830120</v>
      </c>
      <c r="K276" s="55">
        <v>844490</v>
      </c>
      <c r="L276" s="55">
        <v>859400</v>
      </c>
      <c r="M276" s="59">
        <v>872220</v>
      </c>
      <c r="P276" s="88"/>
    </row>
    <row r="277" spans="1:16" hidden="1" x14ac:dyDescent="0.2">
      <c r="A277" s="81">
        <v>272</v>
      </c>
      <c r="B277" s="82">
        <v>2</v>
      </c>
      <c r="C277" s="83" t="s">
        <v>156</v>
      </c>
      <c r="D277" s="84" t="s">
        <v>572</v>
      </c>
      <c r="E277" s="85">
        <v>366738</v>
      </c>
      <c r="F277" s="86">
        <v>372110</v>
      </c>
      <c r="G277" s="86">
        <v>375955</v>
      </c>
      <c r="H277" s="87">
        <v>378495</v>
      </c>
      <c r="I277" s="55">
        <v>381970</v>
      </c>
      <c r="J277" s="57">
        <v>386050</v>
      </c>
      <c r="K277" s="55">
        <v>392260</v>
      </c>
      <c r="L277" s="55">
        <v>400480</v>
      </c>
      <c r="M277" s="59">
        <v>409020</v>
      </c>
      <c r="P277" s="88"/>
    </row>
    <row r="278" spans="1:16" hidden="1" x14ac:dyDescent="0.2">
      <c r="A278" s="81">
        <v>273</v>
      </c>
      <c r="B278" s="82">
        <v>3</v>
      </c>
      <c r="C278" s="83" t="s">
        <v>156</v>
      </c>
      <c r="D278" s="84" t="s">
        <v>573</v>
      </c>
      <c r="E278" s="85">
        <v>428487</v>
      </c>
      <c r="F278" s="86">
        <v>430040</v>
      </c>
      <c r="G278" s="86">
        <v>432245</v>
      </c>
      <c r="H278" s="87">
        <v>436005</v>
      </c>
      <c r="I278" s="55">
        <v>439330</v>
      </c>
      <c r="J278" s="57">
        <v>444070</v>
      </c>
      <c r="K278" s="55">
        <v>452230</v>
      </c>
      <c r="L278" s="55">
        <v>458920</v>
      </c>
      <c r="M278" s="59">
        <v>463200</v>
      </c>
      <c r="P278" s="88"/>
    </row>
    <row r="279" spans="1:16" hidden="1" x14ac:dyDescent="0.2">
      <c r="A279" s="81">
        <v>274</v>
      </c>
      <c r="B279" s="82">
        <v>4</v>
      </c>
      <c r="C279" s="83" t="s">
        <v>156</v>
      </c>
      <c r="D279" s="84" t="s">
        <v>463</v>
      </c>
      <c r="E279" s="85">
        <v>7419</v>
      </c>
      <c r="F279" s="86">
        <v>7655</v>
      </c>
      <c r="G279" s="86">
        <v>7850</v>
      </c>
      <c r="H279" s="87">
        <v>8915</v>
      </c>
      <c r="I279" s="55">
        <v>9280</v>
      </c>
      <c r="J279" s="57">
        <v>9595</v>
      </c>
      <c r="K279" s="55">
        <v>9720</v>
      </c>
      <c r="L279" s="55">
        <v>9900</v>
      </c>
      <c r="M279" s="59">
        <v>9965</v>
      </c>
      <c r="P279" s="88"/>
    </row>
    <row r="280" spans="1:16" hidden="1" x14ac:dyDescent="0.2">
      <c r="A280" s="81">
        <v>275</v>
      </c>
      <c r="B280" s="82">
        <v>4</v>
      </c>
      <c r="C280" s="83" t="s">
        <v>156</v>
      </c>
      <c r="D280" s="84" t="s">
        <v>574</v>
      </c>
      <c r="E280" s="85">
        <v>17374</v>
      </c>
      <c r="F280" s="86">
        <v>17500</v>
      </c>
      <c r="G280" s="86">
        <v>17730</v>
      </c>
      <c r="H280" s="87">
        <v>18010</v>
      </c>
      <c r="I280" s="55">
        <v>18520</v>
      </c>
      <c r="J280" s="57">
        <v>19490</v>
      </c>
      <c r="K280" s="55">
        <v>20000</v>
      </c>
      <c r="L280" s="55">
        <v>20500</v>
      </c>
      <c r="M280" s="59">
        <v>20940</v>
      </c>
      <c r="P280" s="88"/>
    </row>
    <row r="281" spans="1:16" hidden="1" x14ac:dyDescent="0.2">
      <c r="A281" s="81">
        <v>276</v>
      </c>
      <c r="B281" s="82">
        <v>4</v>
      </c>
      <c r="C281" s="83" t="s">
        <v>156</v>
      </c>
      <c r="D281" s="84" t="s">
        <v>575</v>
      </c>
      <c r="E281" s="85">
        <v>4354</v>
      </c>
      <c r="F281" s="86">
        <v>4345</v>
      </c>
      <c r="G281" s="86">
        <v>4365</v>
      </c>
      <c r="H281" s="87">
        <v>4370</v>
      </c>
      <c r="I281" s="55">
        <v>4430</v>
      </c>
      <c r="J281" s="57">
        <v>4440</v>
      </c>
      <c r="K281" s="55">
        <v>4550</v>
      </c>
      <c r="L281" s="55">
        <v>4670</v>
      </c>
      <c r="M281" s="59">
        <v>4765</v>
      </c>
      <c r="P281" s="88"/>
    </row>
    <row r="282" spans="1:16" hidden="1" x14ac:dyDescent="0.2">
      <c r="A282" s="81">
        <v>277</v>
      </c>
      <c r="B282" s="82">
        <v>4</v>
      </c>
      <c r="C282" s="83" t="s">
        <v>156</v>
      </c>
      <c r="D282" s="84" t="s">
        <v>576</v>
      </c>
      <c r="E282" s="85">
        <v>610</v>
      </c>
      <c r="F282" s="86">
        <v>610</v>
      </c>
      <c r="G282" s="86">
        <v>610</v>
      </c>
      <c r="H282" s="89">
        <v>610</v>
      </c>
      <c r="I282" s="55">
        <v>610</v>
      </c>
      <c r="J282" s="57">
        <v>615</v>
      </c>
      <c r="K282" s="55">
        <v>635</v>
      </c>
      <c r="L282" s="55">
        <v>665</v>
      </c>
      <c r="M282" s="59">
        <v>665</v>
      </c>
      <c r="P282" s="88"/>
    </row>
    <row r="283" spans="1:16" hidden="1" x14ac:dyDescent="0.2">
      <c r="A283" s="81">
        <v>278</v>
      </c>
      <c r="B283" s="82">
        <v>4</v>
      </c>
      <c r="C283" s="83" t="s">
        <v>156</v>
      </c>
      <c r="D283" s="84" t="s">
        <v>577</v>
      </c>
      <c r="E283" s="85">
        <v>8199</v>
      </c>
      <c r="F283" s="86">
        <v>8430</v>
      </c>
      <c r="G283" s="86">
        <v>8640</v>
      </c>
      <c r="H283" s="87">
        <v>8855</v>
      </c>
      <c r="I283" s="55">
        <v>9175</v>
      </c>
      <c r="J283" s="57">
        <v>9250</v>
      </c>
      <c r="K283" s="55">
        <v>9330</v>
      </c>
      <c r="L283" s="55">
        <v>9385</v>
      </c>
      <c r="M283" s="59">
        <v>9385</v>
      </c>
      <c r="P283" s="88"/>
    </row>
    <row r="284" spans="1:16" hidden="1" x14ac:dyDescent="0.2">
      <c r="A284" s="81">
        <v>279</v>
      </c>
      <c r="B284" s="82">
        <v>4</v>
      </c>
      <c r="C284" s="83" t="s">
        <v>156</v>
      </c>
      <c r="D284" s="84" t="s">
        <v>578</v>
      </c>
      <c r="E284" s="85">
        <v>2758</v>
      </c>
      <c r="F284" s="86">
        <v>2775</v>
      </c>
      <c r="G284" s="86">
        <v>2785</v>
      </c>
      <c r="H284" s="87">
        <v>2815</v>
      </c>
      <c r="I284" s="55">
        <v>2840</v>
      </c>
      <c r="J284" s="57">
        <v>2880</v>
      </c>
      <c r="K284" s="55">
        <v>2925</v>
      </c>
      <c r="L284" s="55">
        <v>2950</v>
      </c>
      <c r="M284" s="59">
        <v>2955</v>
      </c>
      <c r="P284" s="88"/>
    </row>
    <row r="285" spans="1:16" hidden="1" x14ac:dyDescent="0.2">
      <c r="A285" s="81">
        <v>280</v>
      </c>
      <c r="B285" s="82">
        <v>4</v>
      </c>
      <c r="C285" s="83" t="s">
        <v>156</v>
      </c>
      <c r="D285" s="84" t="s">
        <v>579</v>
      </c>
      <c r="E285" s="85">
        <v>9387</v>
      </c>
      <c r="F285" s="86">
        <v>9405</v>
      </c>
      <c r="G285" s="86">
        <v>9425</v>
      </c>
      <c r="H285" s="87">
        <v>9460</v>
      </c>
      <c r="I285" s="55">
        <v>9525</v>
      </c>
      <c r="J285" s="57">
        <v>9615</v>
      </c>
      <c r="K285" s="55">
        <v>9735</v>
      </c>
      <c r="L285" s="55">
        <v>10420</v>
      </c>
      <c r="M285" s="59">
        <v>10990</v>
      </c>
      <c r="P285" s="88"/>
    </row>
    <row r="286" spans="1:16" hidden="1" x14ac:dyDescent="0.2">
      <c r="A286" s="81">
        <v>281</v>
      </c>
      <c r="B286" s="82">
        <v>4</v>
      </c>
      <c r="C286" s="83" t="s">
        <v>156</v>
      </c>
      <c r="D286" s="84" t="s">
        <v>474</v>
      </c>
      <c r="E286" s="85">
        <v>0</v>
      </c>
      <c r="F286" s="86">
        <v>0</v>
      </c>
      <c r="G286" s="86">
        <v>0</v>
      </c>
      <c r="H286" s="89">
        <v>0</v>
      </c>
      <c r="I286" s="55">
        <v>0</v>
      </c>
      <c r="J286" s="57">
        <v>0</v>
      </c>
      <c r="K286" s="55">
        <v>0</v>
      </c>
      <c r="L286" s="55">
        <v>0</v>
      </c>
      <c r="M286" s="59">
        <v>0</v>
      </c>
      <c r="P286" s="88"/>
    </row>
    <row r="287" spans="1:16" hidden="1" x14ac:dyDescent="0.2">
      <c r="A287" s="81">
        <v>282</v>
      </c>
      <c r="B287" s="82">
        <v>4</v>
      </c>
      <c r="C287" s="83" t="s">
        <v>156</v>
      </c>
      <c r="D287" s="84" t="s">
        <v>580</v>
      </c>
      <c r="E287" s="85">
        <v>9173</v>
      </c>
      <c r="F287" s="86">
        <v>9220</v>
      </c>
      <c r="G287" s="86">
        <v>9235</v>
      </c>
      <c r="H287" s="87">
        <v>9290</v>
      </c>
      <c r="I287" s="55">
        <v>9405</v>
      </c>
      <c r="J287" s="57">
        <v>9545</v>
      </c>
      <c r="K287" s="55">
        <v>9910</v>
      </c>
      <c r="L287" s="55">
        <v>10100</v>
      </c>
      <c r="M287" s="59">
        <v>10100</v>
      </c>
      <c r="P287" s="88"/>
    </row>
    <row r="288" spans="1:16" hidden="1" x14ac:dyDescent="0.2">
      <c r="A288" s="81">
        <v>283</v>
      </c>
      <c r="B288" s="82">
        <v>4</v>
      </c>
      <c r="C288" s="83" t="s">
        <v>156</v>
      </c>
      <c r="D288" s="84" t="s">
        <v>581</v>
      </c>
      <c r="E288" s="85">
        <v>6497</v>
      </c>
      <c r="F288" s="86">
        <v>6500</v>
      </c>
      <c r="G288" s="86">
        <v>6525</v>
      </c>
      <c r="H288" s="87">
        <v>6540</v>
      </c>
      <c r="I288" s="55">
        <v>6555</v>
      </c>
      <c r="J288" s="57">
        <v>6575</v>
      </c>
      <c r="K288" s="55">
        <v>6625</v>
      </c>
      <c r="L288" s="55">
        <v>6640</v>
      </c>
      <c r="M288" s="59">
        <v>6710</v>
      </c>
      <c r="P288" s="88"/>
    </row>
    <row r="289" spans="1:16" hidden="1" x14ac:dyDescent="0.2">
      <c r="A289" s="81">
        <v>284</v>
      </c>
      <c r="B289" s="82">
        <v>4</v>
      </c>
      <c r="C289" s="83" t="s">
        <v>156</v>
      </c>
      <c r="D289" s="84" t="s">
        <v>582</v>
      </c>
      <c r="E289" s="85">
        <v>7126</v>
      </c>
      <c r="F289" s="86">
        <v>7200</v>
      </c>
      <c r="G289" s="86">
        <v>7340</v>
      </c>
      <c r="H289" s="87">
        <v>7670</v>
      </c>
      <c r="I289" s="55">
        <v>7985</v>
      </c>
      <c r="J289" s="57">
        <v>8555</v>
      </c>
      <c r="K289" s="55">
        <v>9065</v>
      </c>
      <c r="L289" s="55">
        <v>9560</v>
      </c>
      <c r="M289" s="59">
        <v>10320</v>
      </c>
      <c r="P289" s="88"/>
    </row>
    <row r="290" spans="1:16" hidden="1" x14ac:dyDescent="0.2">
      <c r="A290" s="81">
        <v>285</v>
      </c>
      <c r="B290" s="82">
        <v>4</v>
      </c>
      <c r="C290" s="83" t="s">
        <v>156</v>
      </c>
      <c r="D290" s="84" t="s">
        <v>583</v>
      </c>
      <c r="E290" s="85">
        <v>58163</v>
      </c>
      <c r="F290" s="86">
        <v>58190</v>
      </c>
      <c r="G290" s="86">
        <v>58260</v>
      </c>
      <c r="H290" s="87">
        <v>58310</v>
      </c>
      <c r="I290" s="55">
        <v>58360</v>
      </c>
      <c r="J290" s="57">
        <v>58400</v>
      </c>
      <c r="K290" s="55">
        <v>58800</v>
      </c>
      <c r="L290" s="55">
        <v>59280</v>
      </c>
      <c r="M290" s="59">
        <v>59350</v>
      </c>
      <c r="P290" s="88"/>
    </row>
    <row r="291" spans="1:16" hidden="1" x14ac:dyDescent="0.2">
      <c r="A291" s="81">
        <v>286</v>
      </c>
      <c r="B291" s="82">
        <v>4</v>
      </c>
      <c r="C291" s="83" t="s">
        <v>156</v>
      </c>
      <c r="D291" s="84" t="s">
        <v>485</v>
      </c>
      <c r="E291" s="85">
        <v>6137</v>
      </c>
      <c r="F291" s="86">
        <v>6140</v>
      </c>
      <c r="G291" s="86">
        <v>6150</v>
      </c>
      <c r="H291" s="87">
        <v>6345</v>
      </c>
      <c r="I291" s="55">
        <v>6350</v>
      </c>
      <c r="J291" s="57">
        <v>6375</v>
      </c>
      <c r="K291" s="55">
        <v>6625</v>
      </c>
      <c r="L291" s="55">
        <v>6705</v>
      </c>
      <c r="M291" s="59">
        <v>6705</v>
      </c>
      <c r="P291" s="88"/>
    </row>
    <row r="292" spans="1:16" hidden="1" x14ac:dyDescent="0.2">
      <c r="A292" s="81">
        <v>287</v>
      </c>
      <c r="B292" s="82">
        <v>4</v>
      </c>
      <c r="C292" s="83" t="s">
        <v>156</v>
      </c>
      <c r="D292" s="84" t="s">
        <v>584</v>
      </c>
      <c r="E292" s="85">
        <v>6746</v>
      </c>
      <c r="F292" s="86">
        <v>6770</v>
      </c>
      <c r="G292" s="86">
        <v>6790</v>
      </c>
      <c r="H292" s="87">
        <v>6930</v>
      </c>
      <c r="I292" s="55">
        <v>7065</v>
      </c>
      <c r="J292" s="57">
        <v>7290</v>
      </c>
      <c r="K292" s="55">
        <v>7535</v>
      </c>
      <c r="L292" s="55">
        <v>7835</v>
      </c>
      <c r="M292" s="59">
        <v>8105</v>
      </c>
      <c r="P292" s="88"/>
    </row>
    <row r="293" spans="1:16" hidden="1" x14ac:dyDescent="0.2">
      <c r="A293" s="81">
        <v>288</v>
      </c>
      <c r="B293" s="82">
        <v>4</v>
      </c>
      <c r="C293" s="83" t="s">
        <v>156</v>
      </c>
      <c r="D293" s="84" t="s">
        <v>489</v>
      </c>
      <c r="E293" s="85">
        <v>92</v>
      </c>
      <c r="F293" s="86">
        <v>85</v>
      </c>
      <c r="G293" s="86">
        <v>85</v>
      </c>
      <c r="H293" s="89">
        <v>85</v>
      </c>
      <c r="I293" s="55">
        <v>80</v>
      </c>
      <c r="J293" s="57">
        <v>70</v>
      </c>
      <c r="K293" s="55">
        <v>55</v>
      </c>
      <c r="L293" s="55">
        <v>55</v>
      </c>
      <c r="M293" s="59">
        <v>40</v>
      </c>
      <c r="P293" s="88"/>
    </row>
    <row r="294" spans="1:16" hidden="1" x14ac:dyDescent="0.2">
      <c r="A294" s="81">
        <v>289</v>
      </c>
      <c r="B294" s="82">
        <v>4</v>
      </c>
      <c r="C294" s="83" t="s">
        <v>156</v>
      </c>
      <c r="D294" s="84" t="s">
        <v>585</v>
      </c>
      <c r="E294" s="85">
        <v>37022</v>
      </c>
      <c r="F294" s="86">
        <v>37240</v>
      </c>
      <c r="G294" s="86">
        <v>37620</v>
      </c>
      <c r="H294" s="87">
        <v>37980</v>
      </c>
      <c r="I294" s="55">
        <v>38670</v>
      </c>
      <c r="J294" s="57">
        <v>38950</v>
      </c>
      <c r="K294" s="55">
        <v>39850</v>
      </c>
      <c r="L294" s="55">
        <v>40500</v>
      </c>
      <c r="M294" s="59">
        <v>41100</v>
      </c>
      <c r="P294" s="88"/>
    </row>
    <row r="295" spans="1:16" hidden="1" x14ac:dyDescent="0.2">
      <c r="A295" s="81">
        <v>290</v>
      </c>
      <c r="B295" s="82">
        <v>4</v>
      </c>
      <c r="C295" s="83" t="s">
        <v>156</v>
      </c>
      <c r="D295" s="84" t="s">
        <v>586</v>
      </c>
      <c r="E295" s="85">
        <v>793</v>
      </c>
      <c r="F295" s="86">
        <v>795</v>
      </c>
      <c r="G295" s="86">
        <v>805</v>
      </c>
      <c r="H295" s="89">
        <v>805</v>
      </c>
      <c r="I295" s="55">
        <v>805</v>
      </c>
      <c r="J295" s="57">
        <v>805</v>
      </c>
      <c r="K295" s="55">
        <v>805</v>
      </c>
      <c r="L295" s="55">
        <v>815</v>
      </c>
      <c r="M295" s="59">
        <v>815</v>
      </c>
      <c r="P295" s="88"/>
    </row>
    <row r="296" spans="1:16" hidden="1" x14ac:dyDescent="0.2">
      <c r="A296" s="81">
        <v>291</v>
      </c>
      <c r="B296" s="82">
        <v>4</v>
      </c>
      <c r="C296" s="83" t="s">
        <v>156</v>
      </c>
      <c r="D296" s="84" t="s">
        <v>587</v>
      </c>
      <c r="E296" s="85">
        <v>749</v>
      </c>
      <c r="F296" s="86">
        <v>750</v>
      </c>
      <c r="G296" s="86">
        <v>755</v>
      </c>
      <c r="H296" s="89">
        <v>795</v>
      </c>
      <c r="I296" s="55">
        <v>830</v>
      </c>
      <c r="J296" s="57">
        <v>905</v>
      </c>
      <c r="K296" s="55">
        <v>935</v>
      </c>
      <c r="L296" s="55">
        <v>975</v>
      </c>
      <c r="M296" s="59">
        <v>990</v>
      </c>
      <c r="P296" s="88"/>
    </row>
    <row r="297" spans="1:16" hidden="1" x14ac:dyDescent="0.2">
      <c r="A297" s="81">
        <v>292</v>
      </c>
      <c r="B297" s="82">
        <v>4</v>
      </c>
      <c r="C297" s="83" t="s">
        <v>156</v>
      </c>
      <c r="D297" s="84" t="s">
        <v>588</v>
      </c>
      <c r="E297" s="85">
        <v>434</v>
      </c>
      <c r="F297" s="86">
        <v>435</v>
      </c>
      <c r="G297" s="86">
        <v>435</v>
      </c>
      <c r="H297" s="89">
        <v>435</v>
      </c>
      <c r="I297" s="55">
        <v>435</v>
      </c>
      <c r="J297" s="57">
        <v>435</v>
      </c>
      <c r="K297" s="55">
        <v>435</v>
      </c>
      <c r="L297" s="55">
        <v>435</v>
      </c>
      <c r="M297" s="59">
        <v>435</v>
      </c>
      <c r="P297" s="88"/>
    </row>
    <row r="298" spans="1:16" hidden="1" x14ac:dyDescent="0.2">
      <c r="A298" s="81">
        <v>293</v>
      </c>
      <c r="B298" s="82">
        <v>4</v>
      </c>
      <c r="C298" s="83" t="s">
        <v>156</v>
      </c>
      <c r="D298" s="84" t="s">
        <v>589</v>
      </c>
      <c r="E298" s="85">
        <v>5985</v>
      </c>
      <c r="F298" s="86">
        <v>6000</v>
      </c>
      <c r="G298" s="86">
        <v>6015</v>
      </c>
      <c r="H298" s="87">
        <v>6040</v>
      </c>
      <c r="I298" s="55">
        <v>6060</v>
      </c>
      <c r="J298" s="57">
        <v>6115</v>
      </c>
      <c r="K298" s="55">
        <v>6170</v>
      </c>
      <c r="L298" s="55">
        <v>6410</v>
      </c>
      <c r="M298" s="59">
        <v>6425</v>
      </c>
      <c r="P298" s="88"/>
    </row>
    <row r="299" spans="1:16" hidden="1" x14ac:dyDescent="0.2">
      <c r="A299" s="81">
        <v>294</v>
      </c>
      <c r="B299" s="82">
        <v>4</v>
      </c>
      <c r="C299" s="83" t="s">
        <v>156</v>
      </c>
      <c r="D299" s="84" t="s">
        <v>590</v>
      </c>
      <c r="E299" s="85">
        <v>9451</v>
      </c>
      <c r="F299" s="86">
        <v>9450</v>
      </c>
      <c r="G299" s="86">
        <v>9470</v>
      </c>
      <c r="H299" s="87">
        <v>9520</v>
      </c>
      <c r="I299" s="55">
        <v>9545</v>
      </c>
      <c r="J299" s="57">
        <v>9660</v>
      </c>
      <c r="K299" s="55">
        <v>9705</v>
      </c>
      <c r="L299" s="55">
        <v>9920</v>
      </c>
      <c r="M299" s="59">
        <v>10030</v>
      </c>
      <c r="P299" s="88"/>
    </row>
    <row r="300" spans="1:16" hidden="1" x14ac:dyDescent="0.2">
      <c r="A300" s="81">
        <v>295</v>
      </c>
      <c r="B300" s="82">
        <v>4</v>
      </c>
      <c r="C300" s="83" t="s">
        <v>156</v>
      </c>
      <c r="D300" s="84" t="s">
        <v>591</v>
      </c>
      <c r="E300" s="85">
        <v>198397</v>
      </c>
      <c r="F300" s="86">
        <v>198900</v>
      </c>
      <c r="G300" s="86">
        <v>199600</v>
      </c>
      <c r="H300" s="87">
        <v>200400</v>
      </c>
      <c r="I300" s="55">
        <v>200900</v>
      </c>
      <c r="J300" s="57">
        <v>202300</v>
      </c>
      <c r="K300" s="55">
        <v>206100</v>
      </c>
      <c r="L300" s="55">
        <v>208100</v>
      </c>
      <c r="M300" s="59">
        <v>209100</v>
      </c>
      <c r="P300" s="88"/>
    </row>
    <row r="301" spans="1:16" hidden="1" x14ac:dyDescent="0.2">
      <c r="A301" s="81">
        <v>296</v>
      </c>
      <c r="B301" s="82">
        <v>4</v>
      </c>
      <c r="C301" s="83" t="s">
        <v>156</v>
      </c>
      <c r="D301" s="84" t="s">
        <v>592</v>
      </c>
      <c r="E301" s="85">
        <v>31144</v>
      </c>
      <c r="F301" s="86">
        <v>31170</v>
      </c>
      <c r="G301" s="86">
        <v>31270</v>
      </c>
      <c r="H301" s="87">
        <v>31340</v>
      </c>
      <c r="I301" s="55">
        <v>31420</v>
      </c>
      <c r="J301" s="57">
        <v>31720</v>
      </c>
      <c r="K301" s="55">
        <v>32230</v>
      </c>
      <c r="L301" s="55">
        <v>32610</v>
      </c>
      <c r="M301" s="59">
        <v>32820</v>
      </c>
      <c r="P301" s="88"/>
    </row>
    <row r="302" spans="1:16" hidden="1" x14ac:dyDescent="0.2">
      <c r="A302" s="81">
        <v>297</v>
      </c>
      <c r="B302" s="82">
        <v>4</v>
      </c>
      <c r="C302" s="83" t="s">
        <v>156</v>
      </c>
      <c r="D302" s="84" t="s">
        <v>593</v>
      </c>
      <c r="E302" s="85">
        <v>477</v>
      </c>
      <c r="F302" s="86">
        <v>475</v>
      </c>
      <c r="G302" s="86">
        <v>485</v>
      </c>
      <c r="H302" s="89">
        <v>485</v>
      </c>
      <c r="I302" s="55">
        <v>485</v>
      </c>
      <c r="J302" s="57">
        <v>485</v>
      </c>
      <c r="K302" s="55">
        <v>490</v>
      </c>
      <c r="L302" s="55">
        <v>490</v>
      </c>
      <c r="M302" s="59">
        <v>490</v>
      </c>
      <c r="P302" s="88"/>
    </row>
    <row r="303" spans="1:16" hidden="1" x14ac:dyDescent="0.2">
      <c r="A303" s="81">
        <v>298</v>
      </c>
      <c r="B303" s="82" t="s">
        <v>15</v>
      </c>
      <c r="C303" s="83" t="s">
        <v>15</v>
      </c>
      <c r="D303" s="84" t="s">
        <v>15</v>
      </c>
      <c r="E303" s="85" t="s">
        <v>15</v>
      </c>
      <c r="F303" s="86" t="s">
        <v>15</v>
      </c>
      <c r="G303" s="86" t="s">
        <v>15</v>
      </c>
      <c r="H303" s="89" t="s">
        <v>15</v>
      </c>
      <c r="I303" s="86" t="s">
        <v>15</v>
      </c>
      <c r="J303" s="63" t="s">
        <v>15</v>
      </c>
      <c r="K303" s="86" t="s">
        <v>15</v>
      </c>
      <c r="L303" s="86" t="s">
        <v>15</v>
      </c>
      <c r="M303" s="90" t="s">
        <v>15</v>
      </c>
      <c r="P303" s="88"/>
    </row>
    <row r="304" spans="1:16" hidden="1" x14ac:dyDescent="0.2">
      <c r="A304" s="81">
        <v>299</v>
      </c>
      <c r="B304" s="82">
        <v>1</v>
      </c>
      <c r="C304" s="83" t="s">
        <v>172</v>
      </c>
      <c r="D304" s="84" t="s">
        <v>594</v>
      </c>
      <c r="E304" s="85">
        <v>15769</v>
      </c>
      <c r="F304" s="86">
        <v>15900</v>
      </c>
      <c r="G304" s="86">
        <v>15925</v>
      </c>
      <c r="H304" s="87">
        <v>16000</v>
      </c>
      <c r="I304" s="55">
        <v>16100</v>
      </c>
      <c r="J304" s="57">
        <v>16180</v>
      </c>
      <c r="K304" s="55">
        <v>16320</v>
      </c>
      <c r="L304" s="55">
        <v>16510</v>
      </c>
      <c r="M304" s="59">
        <v>16810</v>
      </c>
      <c r="P304" s="88"/>
    </row>
    <row r="305" spans="1:16" hidden="1" x14ac:dyDescent="0.2">
      <c r="A305" s="81">
        <v>300</v>
      </c>
      <c r="B305" s="82">
        <v>2</v>
      </c>
      <c r="C305" s="83" t="s">
        <v>172</v>
      </c>
      <c r="D305" s="84" t="s">
        <v>595</v>
      </c>
      <c r="E305" s="85">
        <v>13607</v>
      </c>
      <c r="F305" s="86">
        <v>13720</v>
      </c>
      <c r="G305" s="86">
        <v>13785</v>
      </c>
      <c r="H305" s="87">
        <v>13815</v>
      </c>
      <c r="I305" s="55">
        <v>13910</v>
      </c>
      <c r="J305" s="57">
        <v>13965</v>
      </c>
      <c r="K305" s="55">
        <v>14070</v>
      </c>
      <c r="L305" s="55">
        <v>14255</v>
      </c>
      <c r="M305" s="59">
        <v>14465</v>
      </c>
      <c r="P305" s="88"/>
    </row>
    <row r="306" spans="1:16" hidden="1" x14ac:dyDescent="0.2">
      <c r="A306" s="81">
        <v>301</v>
      </c>
      <c r="B306" s="82">
        <v>3</v>
      </c>
      <c r="C306" s="83" t="s">
        <v>172</v>
      </c>
      <c r="D306" s="84" t="s">
        <v>596</v>
      </c>
      <c r="E306" s="85">
        <v>2162</v>
      </c>
      <c r="F306" s="86">
        <v>2180</v>
      </c>
      <c r="G306" s="86">
        <v>2140</v>
      </c>
      <c r="H306" s="87">
        <v>2185</v>
      </c>
      <c r="I306" s="55">
        <v>2190</v>
      </c>
      <c r="J306" s="57">
        <v>2215</v>
      </c>
      <c r="K306" s="55">
        <v>2250</v>
      </c>
      <c r="L306" s="55">
        <v>2255</v>
      </c>
      <c r="M306" s="59">
        <v>2345</v>
      </c>
      <c r="P306" s="88"/>
    </row>
    <row r="307" spans="1:16" hidden="1" x14ac:dyDescent="0.2">
      <c r="A307" s="81">
        <v>302</v>
      </c>
      <c r="B307" s="82">
        <v>4</v>
      </c>
      <c r="C307" s="83" t="s">
        <v>172</v>
      </c>
      <c r="D307" s="84" t="s">
        <v>597</v>
      </c>
      <c r="E307" s="85">
        <v>2162</v>
      </c>
      <c r="F307" s="86">
        <v>2180</v>
      </c>
      <c r="G307" s="86">
        <v>2140</v>
      </c>
      <c r="H307" s="87">
        <v>2185</v>
      </c>
      <c r="I307" s="55">
        <v>2190</v>
      </c>
      <c r="J307" s="57">
        <v>2215</v>
      </c>
      <c r="K307" s="55">
        <v>2250</v>
      </c>
      <c r="L307" s="55">
        <v>2255</v>
      </c>
      <c r="M307" s="59">
        <v>2345</v>
      </c>
      <c r="P307" s="88"/>
    </row>
    <row r="308" spans="1:16" hidden="1" x14ac:dyDescent="0.2">
      <c r="A308" s="81">
        <v>303</v>
      </c>
      <c r="B308" s="82" t="s">
        <v>15</v>
      </c>
      <c r="C308" s="83" t="s">
        <v>15</v>
      </c>
      <c r="D308" s="84" t="s">
        <v>15</v>
      </c>
      <c r="E308" s="85" t="s">
        <v>15</v>
      </c>
      <c r="F308" s="86" t="s">
        <v>15</v>
      </c>
      <c r="G308" s="86" t="s">
        <v>15</v>
      </c>
      <c r="H308" s="89" t="s">
        <v>15</v>
      </c>
      <c r="I308" s="86" t="s">
        <v>15</v>
      </c>
      <c r="J308" s="63" t="s">
        <v>15</v>
      </c>
      <c r="K308" s="86" t="s">
        <v>15</v>
      </c>
      <c r="L308" s="86" t="s">
        <v>15</v>
      </c>
      <c r="M308" s="90" t="s">
        <v>15</v>
      </c>
      <c r="P308" s="88"/>
    </row>
    <row r="309" spans="1:16" hidden="1" x14ac:dyDescent="0.2">
      <c r="A309" s="81">
        <v>304</v>
      </c>
      <c r="B309" s="82">
        <v>1</v>
      </c>
      <c r="C309" s="83" t="s">
        <v>176</v>
      </c>
      <c r="D309" s="84" t="s">
        <v>598</v>
      </c>
      <c r="E309" s="85">
        <v>116901</v>
      </c>
      <c r="F309" s="86">
        <v>117400</v>
      </c>
      <c r="G309" s="86">
        <v>117950</v>
      </c>
      <c r="H309" s="87">
        <v>118600</v>
      </c>
      <c r="I309" s="55">
        <v>119500</v>
      </c>
      <c r="J309" s="57">
        <v>120620</v>
      </c>
      <c r="K309" s="55">
        <v>122270</v>
      </c>
      <c r="L309" s="55">
        <v>124100</v>
      </c>
      <c r="M309" s="59">
        <v>126520</v>
      </c>
      <c r="P309" s="88"/>
    </row>
    <row r="310" spans="1:16" hidden="1" x14ac:dyDescent="0.2">
      <c r="A310" s="81">
        <v>305</v>
      </c>
      <c r="B310" s="82">
        <v>2</v>
      </c>
      <c r="C310" s="83" t="s">
        <v>176</v>
      </c>
      <c r="D310" s="84" t="s">
        <v>599</v>
      </c>
      <c r="E310" s="85">
        <v>48112</v>
      </c>
      <c r="F310" s="86">
        <v>48255</v>
      </c>
      <c r="G310" s="86">
        <v>48345</v>
      </c>
      <c r="H310" s="87">
        <v>48411</v>
      </c>
      <c r="I310" s="55">
        <v>48720</v>
      </c>
      <c r="J310" s="57">
        <v>49220</v>
      </c>
      <c r="K310" s="55">
        <v>49860</v>
      </c>
      <c r="L310" s="55">
        <v>50875</v>
      </c>
      <c r="M310" s="59">
        <v>51540</v>
      </c>
      <c r="P310" s="88"/>
    </row>
    <row r="311" spans="1:16" hidden="1" x14ac:dyDescent="0.2">
      <c r="A311" s="81">
        <v>306</v>
      </c>
      <c r="B311" s="82">
        <v>3</v>
      </c>
      <c r="C311" s="83" t="s">
        <v>176</v>
      </c>
      <c r="D311" s="84" t="s">
        <v>600</v>
      </c>
      <c r="E311" s="85">
        <v>68789</v>
      </c>
      <c r="F311" s="86">
        <v>69145</v>
      </c>
      <c r="G311" s="86">
        <v>69605</v>
      </c>
      <c r="H311" s="87">
        <v>70189</v>
      </c>
      <c r="I311" s="55">
        <v>70780</v>
      </c>
      <c r="J311" s="57">
        <v>71400</v>
      </c>
      <c r="K311" s="55">
        <v>72410</v>
      </c>
      <c r="L311" s="55">
        <v>73225</v>
      </c>
      <c r="M311" s="59">
        <v>74980</v>
      </c>
      <c r="P311" s="88"/>
    </row>
    <row r="312" spans="1:16" hidden="1" x14ac:dyDescent="0.2">
      <c r="A312" s="81">
        <v>307</v>
      </c>
      <c r="B312" s="82">
        <v>4</v>
      </c>
      <c r="C312" s="83" t="s">
        <v>176</v>
      </c>
      <c r="D312" s="84" t="s">
        <v>601</v>
      </c>
      <c r="E312" s="85">
        <v>15778</v>
      </c>
      <c r="F312" s="86">
        <v>15860</v>
      </c>
      <c r="G312" s="86">
        <v>15960</v>
      </c>
      <c r="H312" s="87">
        <v>16080</v>
      </c>
      <c r="I312" s="55">
        <v>16190</v>
      </c>
      <c r="J312" s="57">
        <v>16310</v>
      </c>
      <c r="K312" s="55">
        <v>16580</v>
      </c>
      <c r="L312" s="55">
        <v>16780</v>
      </c>
      <c r="M312" s="59">
        <v>16990</v>
      </c>
      <c r="P312" s="88"/>
    </row>
    <row r="313" spans="1:16" hidden="1" x14ac:dyDescent="0.2">
      <c r="A313" s="81">
        <v>308</v>
      </c>
      <c r="B313" s="82">
        <v>4</v>
      </c>
      <c r="C313" s="83" t="s">
        <v>176</v>
      </c>
      <c r="D313" s="84" t="s">
        <v>602</v>
      </c>
      <c r="E313" s="85">
        <v>8388</v>
      </c>
      <c r="F313" s="86">
        <v>8420</v>
      </c>
      <c r="G313" s="86">
        <v>8435</v>
      </c>
      <c r="H313" s="87">
        <v>8445</v>
      </c>
      <c r="I313" s="55">
        <v>8445</v>
      </c>
      <c r="J313" s="57">
        <v>8485</v>
      </c>
      <c r="K313" s="55">
        <v>8675</v>
      </c>
      <c r="L313" s="55">
        <v>8715</v>
      </c>
      <c r="M313" s="59">
        <v>9025</v>
      </c>
      <c r="P313" s="88"/>
    </row>
    <row r="314" spans="1:16" hidden="1" x14ac:dyDescent="0.2">
      <c r="A314" s="81">
        <v>309</v>
      </c>
      <c r="B314" s="82">
        <v>4</v>
      </c>
      <c r="C314" s="83" t="s">
        <v>176</v>
      </c>
      <c r="D314" s="84" t="s">
        <v>603</v>
      </c>
      <c r="E314" s="85">
        <v>710</v>
      </c>
      <c r="F314" s="86">
        <v>710</v>
      </c>
      <c r="G314" s="86">
        <v>715</v>
      </c>
      <c r="H314" s="89">
        <v>710</v>
      </c>
      <c r="I314" s="55">
        <v>720</v>
      </c>
      <c r="J314" s="57">
        <v>730</v>
      </c>
      <c r="K314" s="55">
        <v>735</v>
      </c>
      <c r="L314" s="55">
        <v>740</v>
      </c>
      <c r="M314" s="59">
        <v>740</v>
      </c>
      <c r="P314" s="88"/>
    </row>
    <row r="315" spans="1:16" hidden="1" x14ac:dyDescent="0.2">
      <c r="A315" s="81">
        <v>310</v>
      </c>
      <c r="B315" s="82">
        <v>4</v>
      </c>
      <c r="C315" s="83" t="s">
        <v>176</v>
      </c>
      <c r="D315" s="84" t="s">
        <v>604</v>
      </c>
      <c r="E315" s="85">
        <v>301</v>
      </c>
      <c r="F315" s="86">
        <v>300</v>
      </c>
      <c r="G315" s="86">
        <v>300</v>
      </c>
      <c r="H315" s="89">
        <v>304</v>
      </c>
      <c r="I315" s="55">
        <v>305</v>
      </c>
      <c r="J315" s="57">
        <v>305</v>
      </c>
      <c r="K315" s="55">
        <v>305</v>
      </c>
      <c r="L315" s="55">
        <v>300</v>
      </c>
      <c r="M315" s="59">
        <v>300</v>
      </c>
      <c r="P315" s="88"/>
    </row>
    <row r="316" spans="1:16" hidden="1" x14ac:dyDescent="0.2">
      <c r="A316" s="81">
        <v>311</v>
      </c>
      <c r="B316" s="82">
        <v>4</v>
      </c>
      <c r="C316" s="83" t="s">
        <v>176</v>
      </c>
      <c r="D316" s="84" t="s">
        <v>605</v>
      </c>
      <c r="E316" s="85">
        <v>891</v>
      </c>
      <c r="F316" s="86">
        <v>885</v>
      </c>
      <c r="G316" s="86">
        <v>895</v>
      </c>
      <c r="H316" s="89">
        <v>890</v>
      </c>
      <c r="I316" s="55">
        <v>895</v>
      </c>
      <c r="J316" s="57">
        <v>895</v>
      </c>
      <c r="K316" s="55">
        <v>905</v>
      </c>
      <c r="L316" s="55">
        <v>925</v>
      </c>
      <c r="M316" s="59">
        <v>940</v>
      </c>
      <c r="P316" s="88"/>
    </row>
    <row r="317" spans="1:16" hidden="1" x14ac:dyDescent="0.2">
      <c r="A317" s="81">
        <v>312</v>
      </c>
      <c r="B317" s="82">
        <v>4</v>
      </c>
      <c r="C317" s="83" t="s">
        <v>176</v>
      </c>
      <c r="D317" s="84" t="s">
        <v>606</v>
      </c>
      <c r="E317" s="85">
        <v>438</v>
      </c>
      <c r="F317" s="86">
        <v>440</v>
      </c>
      <c r="G317" s="86">
        <v>440</v>
      </c>
      <c r="H317" s="89">
        <v>440</v>
      </c>
      <c r="I317" s="55">
        <v>445</v>
      </c>
      <c r="J317" s="57">
        <v>445</v>
      </c>
      <c r="K317" s="55">
        <v>450</v>
      </c>
      <c r="L317" s="55">
        <v>455</v>
      </c>
      <c r="M317" s="59">
        <v>455</v>
      </c>
      <c r="P317" s="88"/>
    </row>
    <row r="318" spans="1:16" hidden="1" x14ac:dyDescent="0.2">
      <c r="A318" s="81">
        <v>313</v>
      </c>
      <c r="B318" s="82">
        <v>4</v>
      </c>
      <c r="C318" s="83" t="s">
        <v>176</v>
      </c>
      <c r="D318" s="84" t="s">
        <v>607</v>
      </c>
      <c r="E318" s="85">
        <v>31743</v>
      </c>
      <c r="F318" s="86">
        <v>31940</v>
      </c>
      <c r="G318" s="86">
        <v>32250</v>
      </c>
      <c r="H318" s="87">
        <v>32710</v>
      </c>
      <c r="I318" s="55">
        <v>33170</v>
      </c>
      <c r="J318" s="57">
        <v>33530</v>
      </c>
      <c r="K318" s="55">
        <v>33730</v>
      </c>
      <c r="L318" s="55">
        <v>34360</v>
      </c>
      <c r="M318" s="59">
        <v>35180</v>
      </c>
      <c r="P318" s="88"/>
    </row>
    <row r="319" spans="1:16" hidden="1" x14ac:dyDescent="0.2">
      <c r="A319" s="81">
        <v>314</v>
      </c>
      <c r="B319" s="82">
        <v>4</v>
      </c>
      <c r="C319" s="83" t="s">
        <v>176</v>
      </c>
      <c r="D319" s="84" t="s">
        <v>608</v>
      </c>
      <c r="E319" s="85">
        <v>10540</v>
      </c>
      <c r="F319" s="86">
        <v>10590</v>
      </c>
      <c r="G319" s="86">
        <v>10610</v>
      </c>
      <c r="H319" s="87">
        <v>10610</v>
      </c>
      <c r="I319" s="55">
        <v>10610</v>
      </c>
      <c r="J319" s="57">
        <v>10700</v>
      </c>
      <c r="K319" s="55">
        <v>11030</v>
      </c>
      <c r="L319" s="55">
        <v>10950</v>
      </c>
      <c r="M319" s="59">
        <v>11350</v>
      </c>
      <c r="P319" s="88"/>
    </row>
    <row r="320" spans="1:16" hidden="1" x14ac:dyDescent="0.2">
      <c r="A320" s="81">
        <v>315</v>
      </c>
      <c r="B320" s="82" t="s">
        <v>15</v>
      </c>
      <c r="C320" s="83" t="s">
        <v>15</v>
      </c>
      <c r="D320" s="84" t="s">
        <v>15</v>
      </c>
      <c r="E320" s="85" t="s">
        <v>15</v>
      </c>
      <c r="F320" s="86" t="s">
        <v>15</v>
      </c>
      <c r="G320" s="86" t="s">
        <v>15</v>
      </c>
      <c r="H320" s="89" t="s">
        <v>15</v>
      </c>
      <c r="I320" s="86" t="s">
        <v>15</v>
      </c>
      <c r="J320" s="63" t="s">
        <v>15</v>
      </c>
      <c r="K320" s="86" t="s">
        <v>15</v>
      </c>
      <c r="L320" s="86" t="s">
        <v>15</v>
      </c>
      <c r="M320" s="90" t="s">
        <v>15</v>
      </c>
      <c r="P320" s="88"/>
    </row>
    <row r="321" spans="1:16" hidden="1" x14ac:dyDescent="0.2">
      <c r="A321" s="81">
        <v>316</v>
      </c>
      <c r="B321" s="82">
        <v>1</v>
      </c>
      <c r="C321" s="83" t="s">
        <v>317</v>
      </c>
      <c r="D321" s="84" t="s">
        <v>609</v>
      </c>
      <c r="E321" s="85">
        <v>11066</v>
      </c>
      <c r="F321" s="86">
        <v>11150</v>
      </c>
      <c r="G321" s="86">
        <v>11275</v>
      </c>
      <c r="H321" s="87">
        <v>11300</v>
      </c>
      <c r="I321" s="55">
        <v>11370</v>
      </c>
      <c r="J321" s="57">
        <v>11430</v>
      </c>
      <c r="K321" s="55">
        <v>11500</v>
      </c>
      <c r="L321" s="55">
        <v>11690</v>
      </c>
      <c r="M321" s="59">
        <v>11890</v>
      </c>
      <c r="P321" s="88"/>
    </row>
    <row r="322" spans="1:16" hidden="1" x14ac:dyDescent="0.2">
      <c r="A322" s="81">
        <v>317</v>
      </c>
      <c r="B322" s="82">
        <v>2</v>
      </c>
      <c r="C322" s="83" t="s">
        <v>317</v>
      </c>
      <c r="D322" s="84" t="s">
        <v>610</v>
      </c>
      <c r="E322" s="85">
        <v>8645</v>
      </c>
      <c r="F322" s="86">
        <v>8685</v>
      </c>
      <c r="G322" s="86">
        <v>8755</v>
      </c>
      <c r="H322" s="87">
        <v>8780</v>
      </c>
      <c r="I322" s="55">
        <v>8855</v>
      </c>
      <c r="J322" s="57">
        <v>8895</v>
      </c>
      <c r="K322" s="55">
        <v>8955</v>
      </c>
      <c r="L322" s="55">
        <v>9120</v>
      </c>
      <c r="M322" s="59">
        <v>9300</v>
      </c>
      <c r="P322" s="88"/>
    </row>
    <row r="323" spans="1:16" hidden="1" x14ac:dyDescent="0.2">
      <c r="A323" s="81">
        <v>318</v>
      </c>
      <c r="B323" s="82">
        <v>3</v>
      </c>
      <c r="C323" s="83" t="s">
        <v>317</v>
      </c>
      <c r="D323" s="84" t="s">
        <v>611</v>
      </c>
      <c r="E323" s="85">
        <v>2421</v>
      </c>
      <c r="F323" s="86">
        <v>2465</v>
      </c>
      <c r="G323" s="86">
        <v>2520</v>
      </c>
      <c r="H323" s="87">
        <v>2520</v>
      </c>
      <c r="I323" s="55">
        <v>2515</v>
      </c>
      <c r="J323" s="57">
        <v>2535</v>
      </c>
      <c r="K323" s="55">
        <v>2545</v>
      </c>
      <c r="L323" s="55">
        <v>2570</v>
      </c>
      <c r="M323" s="59">
        <v>2590</v>
      </c>
      <c r="P323" s="88"/>
    </row>
    <row r="324" spans="1:16" hidden="1" x14ac:dyDescent="0.2">
      <c r="A324" s="81">
        <v>319</v>
      </c>
      <c r="B324" s="82">
        <v>4</v>
      </c>
      <c r="C324" s="83" t="s">
        <v>317</v>
      </c>
      <c r="D324" s="84" t="s">
        <v>612</v>
      </c>
      <c r="E324" s="85">
        <v>956</v>
      </c>
      <c r="F324" s="86">
        <v>965</v>
      </c>
      <c r="G324" s="86">
        <v>1000</v>
      </c>
      <c r="H324" s="87">
        <v>1005</v>
      </c>
      <c r="I324" s="55">
        <v>1005</v>
      </c>
      <c r="J324" s="57">
        <v>1005</v>
      </c>
      <c r="K324" s="55">
        <v>1005</v>
      </c>
      <c r="L324" s="55">
        <v>1010</v>
      </c>
      <c r="M324" s="59">
        <v>1015</v>
      </c>
      <c r="P324" s="88"/>
    </row>
    <row r="325" spans="1:16" hidden="1" x14ac:dyDescent="0.2">
      <c r="A325" s="81">
        <v>320</v>
      </c>
      <c r="B325" s="82">
        <v>4</v>
      </c>
      <c r="C325" s="83" t="s">
        <v>317</v>
      </c>
      <c r="D325" s="84" t="s">
        <v>613</v>
      </c>
      <c r="E325" s="85">
        <v>1465</v>
      </c>
      <c r="F325" s="86">
        <v>1500</v>
      </c>
      <c r="G325" s="86">
        <v>1520</v>
      </c>
      <c r="H325" s="87">
        <v>1515</v>
      </c>
      <c r="I325" s="55">
        <v>1510</v>
      </c>
      <c r="J325" s="57">
        <v>1530</v>
      </c>
      <c r="K325" s="55">
        <v>1540</v>
      </c>
      <c r="L325" s="55">
        <v>1560</v>
      </c>
      <c r="M325" s="59">
        <v>1575</v>
      </c>
      <c r="P325" s="88"/>
    </row>
    <row r="326" spans="1:16" x14ac:dyDescent="0.2">
      <c r="A326" s="81">
        <v>321</v>
      </c>
      <c r="B326" s="82" t="s">
        <v>15</v>
      </c>
      <c r="C326" s="83" t="s">
        <v>15</v>
      </c>
      <c r="D326" s="84" t="s">
        <v>15</v>
      </c>
      <c r="E326" s="85" t="s">
        <v>15</v>
      </c>
      <c r="F326" s="86" t="s">
        <v>15</v>
      </c>
      <c r="G326" s="86" t="s">
        <v>15</v>
      </c>
      <c r="H326" s="89" t="s">
        <v>15</v>
      </c>
      <c r="I326" s="86" t="s">
        <v>15</v>
      </c>
      <c r="J326" s="63" t="s">
        <v>15</v>
      </c>
      <c r="K326" s="86" t="s">
        <v>15</v>
      </c>
      <c r="L326" s="86" t="s">
        <v>15</v>
      </c>
      <c r="M326" s="90" t="s">
        <v>15</v>
      </c>
      <c r="P326" s="88"/>
    </row>
    <row r="327" spans="1:16" x14ac:dyDescent="0.2">
      <c r="A327" s="81">
        <v>322</v>
      </c>
      <c r="B327" s="82">
        <v>1</v>
      </c>
      <c r="C327" s="83" t="s">
        <v>186</v>
      </c>
      <c r="D327" s="84" t="s">
        <v>292</v>
      </c>
      <c r="E327" s="85">
        <v>713335</v>
      </c>
      <c r="F327" s="86">
        <v>717000</v>
      </c>
      <c r="G327" s="86">
        <v>722900</v>
      </c>
      <c r="H327" s="87">
        <v>730500</v>
      </c>
      <c r="I327" s="55">
        <v>741000</v>
      </c>
      <c r="J327" s="57">
        <v>757600</v>
      </c>
      <c r="K327" s="55">
        <v>772860</v>
      </c>
      <c r="L327" s="55">
        <v>789400</v>
      </c>
      <c r="M327" s="59">
        <v>805120</v>
      </c>
      <c r="P327" s="88"/>
    </row>
    <row r="328" spans="1:16" hidden="1" x14ac:dyDescent="0.2">
      <c r="A328" s="81">
        <v>323</v>
      </c>
      <c r="B328" s="82">
        <v>2</v>
      </c>
      <c r="C328" s="83" t="s">
        <v>186</v>
      </c>
      <c r="D328" s="84" t="s">
        <v>614</v>
      </c>
      <c r="E328" s="85">
        <v>302292</v>
      </c>
      <c r="F328" s="86">
        <v>304435</v>
      </c>
      <c r="G328" s="86">
        <v>308445</v>
      </c>
      <c r="H328" s="87">
        <v>312500</v>
      </c>
      <c r="I328" s="55">
        <v>320335</v>
      </c>
      <c r="J328" s="57">
        <v>330260</v>
      </c>
      <c r="K328" s="55">
        <v>338995</v>
      </c>
      <c r="L328" s="55">
        <v>349800</v>
      </c>
      <c r="M328" s="59">
        <v>357555</v>
      </c>
      <c r="P328" s="88"/>
    </row>
    <row r="329" spans="1:16" hidden="1" x14ac:dyDescent="0.2">
      <c r="A329" s="81">
        <v>324</v>
      </c>
      <c r="B329" s="82">
        <v>3</v>
      </c>
      <c r="C329" s="83" t="s">
        <v>186</v>
      </c>
      <c r="D329" s="84" t="s">
        <v>615</v>
      </c>
      <c r="E329" s="85">
        <v>411043</v>
      </c>
      <c r="F329" s="86">
        <v>412565</v>
      </c>
      <c r="G329" s="86">
        <v>414455</v>
      </c>
      <c r="H329" s="87">
        <v>418000</v>
      </c>
      <c r="I329" s="55">
        <v>420665</v>
      </c>
      <c r="J329" s="57">
        <v>427340</v>
      </c>
      <c r="K329" s="55">
        <v>433865</v>
      </c>
      <c r="L329" s="55">
        <v>439600</v>
      </c>
      <c r="M329" s="59">
        <v>447565</v>
      </c>
      <c r="P329" s="88"/>
    </row>
    <row r="330" spans="1:16" hidden="1" x14ac:dyDescent="0.2">
      <c r="A330" s="81">
        <v>325</v>
      </c>
      <c r="B330" s="82">
        <v>4</v>
      </c>
      <c r="C330" s="83" t="s">
        <v>186</v>
      </c>
      <c r="D330" s="84" t="s">
        <v>616</v>
      </c>
      <c r="E330" s="85">
        <v>17926</v>
      </c>
      <c r="F330" s="86">
        <v>17930</v>
      </c>
      <c r="G330" s="86">
        <v>17970</v>
      </c>
      <c r="H330" s="87">
        <v>18270</v>
      </c>
      <c r="I330" s="55">
        <v>18360</v>
      </c>
      <c r="J330" s="57">
        <v>18490</v>
      </c>
      <c r="K330" s="55">
        <v>18620</v>
      </c>
      <c r="L330" s="55">
        <v>18690</v>
      </c>
      <c r="M330" s="59">
        <v>19300</v>
      </c>
      <c r="P330" s="88"/>
    </row>
    <row r="331" spans="1:16" hidden="1" x14ac:dyDescent="0.2">
      <c r="A331" s="81">
        <v>326</v>
      </c>
      <c r="B331" s="82">
        <v>4</v>
      </c>
      <c r="C331" s="83" t="s">
        <v>186</v>
      </c>
      <c r="D331" s="84" t="s">
        <v>467</v>
      </c>
      <c r="E331" s="85">
        <v>16415</v>
      </c>
      <c r="F331" s="86">
        <v>16570</v>
      </c>
      <c r="G331" s="86">
        <v>16720</v>
      </c>
      <c r="H331" s="87">
        <v>17020</v>
      </c>
      <c r="I331" s="55">
        <v>17020</v>
      </c>
      <c r="J331" s="57">
        <v>17230</v>
      </c>
      <c r="K331" s="55">
        <v>17390</v>
      </c>
      <c r="L331" s="55">
        <v>17510</v>
      </c>
      <c r="M331" s="59">
        <v>17820</v>
      </c>
      <c r="P331" s="88"/>
    </row>
    <row r="332" spans="1:16" hidden="1" x14ac:dyDescent="0.2">
      <c r="A332" s="81">
        <v>327</v>
      </c>
      <c r="B332" s="82">
        <v>4</v>
      </c>
      <c r="C332" s="83" t="s">
        <v>186</v>
      </c>
      <c r="D332" s="84" t="s">
        <v>617</v>
      </c>
      <c r="E332" s="85">
        <v>6087</v>
      </c>
      <c r="F332" s="86">
        <v>6100</v>
      </c>
      <c r="G332" s="86">
        <v>6155</v>
      </c>
      <c r="H332" s="87">
        <v>6315</v>
      </c>
      <c r="I332" s="55">
        <v>6345</v>
      </c>
      <c r="J332" s="57">
        <v>6500</v>
      </c>
      <c r="K332" s="55">
        <v>6555</v>
      </c>
      <c r="L332" s="55">
        <v>6560</v>
      </c>
      <c r="M332" s="59">
        <v>6605</v>
      </c>
      <c r="P332" s="88"/>
    </row>
    <row r="333" spans="1:16" hidden="1" x14ac:dyDescent="0.2">
      <c r="A333" s="81">
        <v>328</v>
      </c>
      <c r="B333" s="82">
        <v>4</v>
      </c>
      <c r="C333" s="83" t="s">
        <v>186</v>
      </c>
      <c r="D333" s="84" t="s">
        <v>618</v>
      </c>
      <c r="E333" s="85">
        <v>1347</v>
      </c>
      <c r="F333" s="86">
        <v>1345</v>
      </c>
      <c r="G333" s="86">
        <v>1345</v>
      </c>
      <c r="H333" s="87">
        <v>1350</v>
      </c>
      <c r="I333" s="55">
        <v>1350</v>
      </c>
      <c r="J333" s="57">
        <v>1350</v>
      </c>
      <c r="K333" s="55">
        <v>1350</v>
      </c>
      <c r="L333" s="55">
        <v>1400</v>
      </c>
      <c r="M333" s="59">
        <v>1400</v>
      </c>
      <c r="P333" s="88"/>
    </row>
    <row r="334" spans="1:16" hidden="1" x14ac:dyDescent="0.2">
      <c r="A334" s="81">
        <v>329</v>
      </c>
      <c r="B334" s="82">
        <v>4</v>
      </c>
      <c r="C334" s="83" t="s">
        <v>186</v>
      </c>
      <c r="D334" s="84" t="s">
        <v>619</v>
      </c>
      <c r="E334" s="85">
        <v>39709</v>
      </c>
      <c r="F334" s="86">
        <v>39800</v>
      </c>
      <c r="G334" s="86">
        <v>39800</v>
      </c>
      <c r="H334" s="87">
        <v>39950</v>
      </c>
      <c r="I334" s="55">
        <v>39950</v>
      </c>
      <c r="J334" s="57">
        <v>40490</v>
      </c>
      <c r="K334" s="55">
        <v>40900</v>
      </c>
      <c r="L334" s="55">
        <v>41260</v>
      </c>
      <c r="M334" s="59">
        <v>41820</v>
      </c>
      <c r="P334" s="88"/>
    </row>
    <row r="335" spans="1:16" hidden="1" x14ac:dyDescent="0.2">
      <c r="A335" s="81">
        <v>330</v>
      </c>
      <c r="B335" s="82">
        <v>4</v>
      </c>
      <c r="C335" s="83" t="s">
        <v>186</v>
      </c>
      <c r="D335" s="84" t="s">
        <v>620</v>
      </c>
      <c r="E335" s="85">
        <v>103019</v>
      </c>
      <c r="F335" s="86">
        <v>103100</v>
      </c>
      <c r="G335" s="86">
        <v>103300</v>
      </c>
      <c r="H335" s="87">
        <v>104200</v>
      </c>
      <c r="I335" s="55">
        <v>104900</v>
      </c>
      <c r="J335" s="57">
        <v>105800</v>
      </c>
      <c r="K335" s="55">
        <v>108300</v>
      </c>
      <c r="L335" s="55">
        <v>109800</v>
      </c>
      <c r="M335" s="59">
        <v>111200</v>
      </c>
      <c r="P335" s="88"/>
    </row>
    <row r="336" spans="1:16" hidden="1" x14ac:dyDescent="0.2">
      <c r="A336" s="81">
        <v>331</v>
      </c>
      <c r="B336" s="82">
        <v>4</v>
      </c>
      <c r="C336" s="83" t="s">
        <v>186</v>
      </c>
      <c r="D336" s="84" t="s">
        <v>621</v>
      </c>
      <c r="E336" s="85">
        <v>2075</v>
      </c>
      <c r="F336" s="86">
        <v>2060</v>
      </c>
      <c r="G336" s="86">
        <v>2060</v>
      </c>
      <c r="H336" s="87">
        <v>2080</v>
      </c>
      <c r="I336" s="55">
        <v>2085</v>
      </c>
      <c r="J336" s="57">
        <v>2115</v>
      </c>
      <c r="K336" s="55">
        <v>2125</v>
      </c>
      <c r="L336" s="55">
        <v>2125</v>
      </c>
      <c r="M336" s="59">
        <v>2175</v>
      </c>
      <c r="P336" s="88"/>
    </row>
    <row r="337" spans="1:16" hidden="1" x14ac:dyDescent="0.2">
      <c r="A337" s="81">
        <v>332</v>
      </c>
      <c r="B337" s="82">
        <v>4</v>
      </c>
      <c r="C337" s="83" t="s">
        <v>186</v>
      </c>
      <c r="D337" s="84" t="s">
        <v>622</v>
      </c>
      <c r="E337" s="85">
        <v>3364</v>
      </c>
      <c r="F337" s="86">
        <v>3370</v>
      </c>
      <c r="G337" s="86">
        <v>3380</v>
      </c>
      <c r="H337" s="87">
        <v>3385</v>
      </c>
      <c r="I337" s="55">
        <v>3390</v>
      </c>
      <c r="J337" s="57">
        <v>3390</v>
      </c>
      <c r="K337" s="55">
        <v>3395</v>
      </c>
      <c r="L337" s="55">
        <v>3485</v>
      </c>
      <c r="M337" s="59">
        <v>3615</v>
      </c>
      <c r="P337" s="88"/>
    </row>
    <row r="338" spans="1:16" hidden="1" x14ac:dyDescent="0.2">
      <c r="A338" s="81">
        <v>333</v>
      </c>
      <c r="B338" s="82">
        <v>4</v>
      </c>
      <c r="C338" s="83" t="s">
        <v>186</v>
      </c>
      <c r="D338" s="84" t="s">
        <v>623</v>
      </c>
      <c r="E338" s="85">
        <v>178</v>
      </c>
      <c r="F338" s="86">
        <v>180</v>
      </c>
      <c r="G338" s="86">
        <v>180</v>
      </c>
      <c r="H338" s="89">
        <v>180</v>
      </c>
      <c r="I338" s="55">
        <v>180</v>
      </c>
      <c r="J338" s="57">
        <v>160</v>
      </c>
      <c r="K338" s="55">
        <v>165</v>
      </c>
      <c r="L338" s="55">
        <v>175</v>
      </c>
      <c r="M338" s="59">
        <v>175</v>
      </c>
      <c r="P338" s="88"/>
    </row>
    <row r="339" spans="1:16" hidden="1" x14ac:dyDescent="0.2">
      <c r="A339" s="81">
        <v>334</v>
      </c>
      <c r="B339" s="82">
        <v>4</v>
      </c>
      <c r="C339" s="83" t="s">
        <v>186</v>
      </c>
      <c r="D339" s="84" t="s">
        <v>624</v>
      </c>
      <c r="E339" s="85">
        <v>28069</v>
      </c>
      <c r="F339" s="86">
        <v>28210</v>
      </c>
      <c r="G339" s="86">
        <v>28510</v>
      </c>
      <c r="H339" s="87">
        <v>28960</v>
      </c>
      <c r="I339" s="55">
        <v>29170</v>
      </c>
      <c r="J339" s="57">
        <v>29900</v>
      </c>
      <c r="K339" s="55">
        <v>30900</v>
      </c>
      <c r="L339" s="55">
        <v>31740</v>
      </c>
      <c r="M339" s="59">
        <v>32570</v>
      </c>
      <c r="P339" s="88"/>
    </row>
    <row r="340" spans="1:16" hidden="1" x14ac:dyDescent="0.2">
      <c r="A340" s="81">
        <v>335</v>
      </c>
      <c r="B340" s="82">
        <v>4</v>
      </c>
      <c r="C340" s="83" t="s">
        <v>186</v>
      </c>
      <c r="D340" s="84" t="s">
        <v>625</v>
      </c>
      <c r="E340" s="85">
        <v>35836</v>
      </c>
      <c r="F340" s="86">
        <v>35860</v>
      </c>
      <c r="G340" s="86">
        <v>35900</v>
      </c>
      <c r="H340" s="87">
        <v>35960</v>
      </c>
      <c r="I340" s="55">
        <v>36030</v>
      </c>
      <c r="J340" s="57">
        <v>36420</v>
      </c>
      <c r="K340" s="55">
        <v>36590</v>
      </c>
      <c r="L340" s="55">
        <v>36950</v>
      </c>
      <c r="M340" s="59">
        <v>38260</v>
      </c>
      <c r="P340" s="88"/>
    </row>
    <row r="341" spans="1:16" hidden="1" x14ac:dyDescent="0.2">
      <c r="A341" s="81">
        <v>336</v>
      </c>
      <c r="B341" s="82">
        <v>4</v>
      </c>
      <c r="C341" s="83" t="s">
        <v>186</v>
      </c>
      <c r="D341" s="84" t="s">
        <v>626</v>
      </c>
      <c r="E341" s="85">
        <v>60020</v>
      </c>
      <c r="F341" s="86">
        <v>60660</v>
      </c>
      <c r="G341" s="86">
        <v>61360</v>
      </c>
      <c r="H341" s="87">
        <v>62100</v>
      </c>
      <c r="I341" s="55">
        <v>62600</v>
      </c>
      <c r="J341" s="57">
        <v>64140</v>
      </c>
      <c r="K341" s="55">
        <v>64940</v>
      </c>
      <c r="L341" s="55">
        <v>65900</v>
      </c>
      <c r="M341" s="59">
        <v>67040</v>
      </c>
      <c r="P341" s="88"/>
    </row>
    <row r="342" spans="1:16" hidden="1" x14ac:dyDescent="0.2">
      <c r="A342" s="81">
        <v>337</v>
      </c>
      <c r="B342" s="82">
        <v>4</v>
      </c>
      <c r="C342" s="83" t="s">
        <v>186</v>
      </c>
      <c r="D342" s="84" t="s">
        <v>627</v>
      </c>
      <c r="E342" s="85">
        <v>18244</v>
      </c>
      <c r="F342" s="86">
        <v>18370</v>
      </c>
      <c r="G342" s="86">
        <v>18450</v>
      </c>
      <c r="H342" s="87">
        <v>18600</v>
      </c>
      <c r="I342" s="55">
        <v>18780</v>
      </c>
      <c r="J342" s="57">
        <v>19760</v>
      </c>
      <c r="K342" s="55">
        <v>19900</v>
      </c>
      <c r="L342" s="55">
        <v>19960</v>
      </c>
      <c r="M342" s="59">
        <v>20470</v>
      </c>
      <c r="P342" s="88"/>
    </row>
    <row r="343" spans="1:16" hidden="1" x14ac:dyDescent="0.2">
      <c r="A343" s="81">
        <v>338</v>
      </c>
      <c r="B343" s="82">
        <v>4</v>
      </c>
      <c r="C343" s="83" t="s">
        <v>186</v>
      </c>
      <c r="D343" s="84" t="s">
        <v>628</v>
      </c>
      <c r="E343" s="85">
        <v>17304</v>
      </c>
      <c r="F343" s="86">
        <v>17330</v>
      </c>
      <c r="G343" s="86">
        <v>17390</v>
      </c>
      <c r="H343" s="87">
        <v>17510</v>
      </c>
      <c r="I343" s="55">
        <v>17660</v>
      </c>
      <c r="J343" s="57">
        <v>17620</v>
      </c>
      <c r="K343" s="55">
        <v>18120</v>
      </c>
      <c r="L343" s="55">
        <v>18350</v>
      </c>
      <c r="M343" s="59">
        <v>18860</v>
      </c>
      <c r="P343" s="88"/>
    </row>
    <row r="344" spans="1:16" hidden="1" x14ac:dyDescent="0.2">
      <c r="A344" s="81">
        <v>339</v>
      </c>
      <c r="B344" s="82">
        <v>4</v>
      </c>
      <c r="C344" s="83" t="s">
        <v>186</v>
      </c>
      <c r="D344" s="84" t="s">
        <v>629</v>
      </c>
      <c r="E344" s="85">
        <v>19909</v>
      </c>
      <c r="F344" s="86">
        <v>19990</v>
      </c>
      <c r="G344" s="86">
        <v>20090</v>
      </c>
      <c r="H344" s="87">
        <v>20160</v>
      </c>
      <c r="I344" s="55">
        <v>20530</v>
      </c>
      <c r="J344" s="57">
        <v>21090</v>
      </c>
      <c r="K344" s="55">
        <v>21090</v>
      </c>
      <c r="L344" s="55">
        <v>21290</v>
      </c>
      <c r="M344" s="59">
        <v>21560</v>
      </c>
      <c r="P344" s="88"/>
    </row>
    <row r="345" spans="1:16" hidden="1" x14ac:dyDescent="0.2">
      <c r="A345" s="81">
        <v>340</v>
      </c>
      <c r="B345" s="82">
        <v>4</v>
      </c>
      <c r="C345" s="83" t="s">
        <v>186</v>
      </c>
      <c r="D345" s="84" t="s">
        <v>630</v>
      </c>
      <c r="E345" s="85">
        <v>20254</v>
      </c>
      <c r="F345" s="86">
        <v>20310</v>
      </c>
      <c r="G345" s="86">
        <v>20360</v>
      </c>
      <c r="H345" s="87">
        <v>20440</v>
      </c>
      <c r="I345" s="55">
        <v>20540</v>
      </c>
      <c r="J345" s="57">
        <v>20900</v>
      </c>
      <c r="K345" s="55">
        <v>21070</v>
      </c>
      <c r="L345" s="55">
        <v>21240</v>
      </c>
      <c r="M345" s="59">
        <v>21320</v>
      </c>
      <c r="P345" s="88"/>
    </row>
    <row r="346" spans="1:16" hidden="1" x14ac:dyDescent="0.2">
      <c r="A346" s="81">
        <v>341</v>
      </c>
      <c r="B346" s="82">
        <v>4</v>
      </c>
      <c r="C346" s="83" t="s">
        <v>186</v>
      </c>
      <c r="D346" s="84" t="s">
        <v>186</v>
      </c>
      <c r="E346" s="85">
        <v>9098</v>
      </c>
      <c r="F346" s="86">
        <v>9200</v>
      </c>
      <c r="G346" s="86">
        <v>9215</v>
      </c>
      <c r="H346" s="87">
        <v>9220</v>
      </c>
      <c r="I346" s="55">
        <v>9270</v>
      </c>
      <c r="J346" s="57">
        <v>9385</v>
      </c>
      <c r="K346" s="55">
        <v>9625</v>
      </c>
      <c r="L346" s="55">
        <v>10010</v>
      </c>
      <c r="M346" s="59">
        <v>10150</v>
      </c>
      <c r="P346" s="88"/>
    </row>
    <row r="347" spans="1:16" hidden="1" x14ac:dyDescent="0.2">
      <c r="A347" s="81">
        <v>342</v>
      </c>
      <c r="B347" s="82">
        <v>4</v>
      </c>
      <c r="C347" s="83" t="s">
        <v>186</v>
      </c>
      <c r="D347" s="84" t="s">
        <v>631</v>
      </c>
      <c r="E347" s="85">
        <v>6231</v>
      </c>
      <c r="F347" s="86">
        <v>6220</v>
      </c>
      <c r="G347" s="86">
        <v>6300</v>
      </c>
      <c r="H347" s="87">
        <v>6340</v>
      </c>
      <c r="I347" s="55">
        <v>6530</v>
      </c>
      <c r="J347" s="57">
        <v>6585</v>
      </c>
      <c r="K347" s="55">
        <v>6635</v>
      </c>
      <c r="L347" s="55">
        <v>6785</v>
      </c>
      <c r="M347" s="59">
        <v>6835</v>
      </c>
      <c r="P347" s="88"/>
    </row>
    <row r="348" spans="1:16" hidden="1" x14ac:dyDescent="0.2">
      <c r="A348" s="81">
        <v>343</v>
      </c>
      <c r="B348" s="82">
        <v>4</v>
      </c>
      <c r="C348" s="83" t="s">
        <v>186</v>
      </c>
      <c r="D348" s="84" t="s">
        <v>632</v>
      </c>
      <c r="E348" s="85">
        <v>4651</v>
      </c>
      <c r="F348" s="86">
        <v>4655</v>
      </c>
      <c r="G348" s="86">
        <v>4660</v>
      </c>
      <c r="H348" s="87">
        <v>4660</v>
      </c>
      <c r="I348" s="55">
        <v>4665</v>
      </c>
      <c r="J348" s="57">
        <v>4680</v>
      </c>
      <c r="K348" s="55">
        <v>4860</v>
      </c>
      <c r="L348" s="55">
        <v>5030</v>
      </c>
      <c r="M348" s="59">
        <v>5050</v>
      </c>
      <c r="P348" s="88"/>
    </row>
    <row r="349" spans="1:16" hidden="1" x14ac:dyDescent="0.2">
      <c r="A349" s="81">
        <v>344</v>
      </c>
      <c r="B349" s="82">
        <v>4</v>
      </c>
      <c r="C349" s="83" t="s">
        <v>186</v>
      </c>
      <c r="D349" s="84" t="s">
        <v>633</v>
      </c>
      <c r="E349" s="85">
        <v>1307</v>
      </c>
      <c r="F349" s="86">
        <v>1305</v>
      </c>
      <c r="G349" s="86">
        <v>1310</v>
      </c>
      <c r="H349" s="87">
        <v>1300</v>
      </c>
      <c r="I349" s="55">
        <v>1310</v>
      </c>
      <c r="J349" s="57">
        <v>1335</v>
      </c>
      <c r="K349" s="55">
        <v>1335</v>
      </c>
      <c r="L349" s="55">
        <v>1340</v>
      </c>
      <c r="M349" s="59">
        <v>1340</v>
      </c>
      <c r="P349" s="88"/>
    </row>
    <row r="350" spans="1:16" hidden="1" x14ac:dyDescent="0.2">
      <c r="A350" s="81">
        <v>345</v>
      </c>
      <c r="B350" s="82" t="s">
        <v>15</v>
      </c>
      <c r="C350" s="83" t="s">
        <v>15</v>
      </c>
      <c r="D350" s="84" t="s">
        <v>15</v>
      </c>
      <c r="E350" s="85" t="s">
        <v>15</v>
      </c>
      <c r="F350" s="86" t="s">
        <v>15</v>
      </c>
      <c r="G350" s="86" t="s">
        <v>15</v>
      </c>
      <c r="H350" s="89" t="s">
        <v>15</v>
      </c>
      <c r="I350" s="86" t="s">
        <v>15</v>
      </c>
      <c r="J350" s="63" t="s">
        <v>15</v>
      </c>
      <c r="K350" s="86" t="s">
        <v>15</v>
      </c>
      <c r="L350" s="86" t="s">
        <v>15</v>
      </c>
      <c r="M350" s="90" t="s">
        <v>15</v>
      </c>
      <c r="P350" s="88"/>
    </row>
    <row r="351" spans="1:16" hidden="1" x14ac:dyDescent="0.2">
      <c r="A351" s="81">
        <v>346</v>
      </c>
      <c r="B351" s="82">
        <v>1</v>
      </c>
      <c r="C351" s="83" t="s">
        <v>208</v>
      </c>
      <c r="D351" s="84" t="s">
        <v>634</v>
      </c>
      <c r="E351" s="85">
        <v>471221</v>
      </c>
      <c r="F351" s="86">
        <v>472650</v>
      </c>
      <c r="G351" s="86">
        <v>475600</v>
      </c>
      <c r="H351" s="87">
        <v>480000</v>
      </c>
      <c r="I351" s="55">
        <v>484500</v>
      </c>
      <c r="J351" s="57">
        <v>488310</v>
      </c>
      <c r="K351" s="55">
        <v>492530</v>
      </c>
      <c r="L351" s="55">
        <v>499800</v>
      </c>
      <c r="M351" s="59">
        <v>507950</v>
      </c>
      <c r="P351" s="88"/>
    </row>
    <row r="352" spans="1:16" hidden="1" x14ac:dyDescent="0.2">
      <c r="A352" s="81">
        <v>347</v>
      </c>
      <c r="B352" s="82">
        <v>2</v>
      </c>
      <c r="C352" s="83" t="s">
        <v>208</v>
      </c>
      <c r="D352" s="84" t="s">
        <v>635</v>
      </c>
      <c r="E352" s="85">
        <v>136097</v>
      </c>
      <c r="F352" s="86">
        <v>136713</v>
      </c>
      <c r="G352" s="86">
        <v>136487</v>
      </c>
      <c r="H352" s="87">
        <v>137813</v>
      </c>
      <c r="I352" s="55">
        <v>139904</v>
      </c>
      <c r="J352" s="57">
        <v>140717</v>
      </c>
      <c r="K352" s="55">
        <v>142062</v>
      </c>
      <c r="L352" s="55">
        <v>144788</v>
      </c>
      <c r="M352" s="59">
        <v>147650</v>
      </c>
      <c r="P352" s="88"/>
    </row>
    <row r="353" spans="1:16" hidden="1" x14ac:dyDescent="0.2">
      <c r="A353" s="81">
        <v>348</v>
      </c>
      <c r="B353" s="82">
        <v>3</v>
      </c>
      <c r="C353" s="83" t="s">
        <v>208</v>
      </c>
      <c r="D353" s="84" t="s">
        <v>636</v>
      </c>
      <c r="E353" s="85">
        <v>335124</v>
      </c>
      <c r="F353" s="86">
        <v>335937</v>
      </c>
      <c r="G353" s="86">
        <v>339113</v>
      </c>
      <c r="H353" s="87">
        <v>342187</v>
      </c>
      <c r="I353" s="55">
        <v>344596</v>
      </c>
      <c r="J353" s="57">
        <v>347593</v>
      </c>
      <c r="K353" s="55">
        <v>350468</v>
      </c>
      <c r="L353" s="55">
        <v>355012</v>
      </c>
      <c r="M353" s="59">
        <v>360300</v>
      </c>
      <c r="P353" s="88"/>
    </row>
    <row r="354" spans="1:16" hidden="1" x14ac:dyDescent="0.2">
      <c r="A354" s="81">
        <v>349</v>
      </c>
      <c r="B354" s="82">
        <v>4</v>
      </c>
      <c r="C354" s="83" t="s">
        <v>208</v>
      </c>
      <c r="D354" s="84" t="s">
        <v>637</v>
      </c>
      <c r="E354" s="85">
        <v>6114</v>
      </c>
      <c r="F354" s="86">
        <v>6220</v>
      </c>
      <c r="G354" s="86">
        <v>7780</v>
      </c>
      <c r="H354" s="87">
        <v>7935</v>
      </c>
      <c r="I354" s="55">
        <v>7970</v>
      </c>
      <c r="J354" s="57">
        <v>8385</v>
      </c>
      <c r="K354" s="55">
        <v>8425</v>
      </c>
      <c r="L354" s="55">
        <v>8460</v>
      </c>
      <c r="M354" s="59">
        <v>9085</v>
      </c>
      <c r="P354" s="88"/>
    </row>
    <row r="355" spans="1:16" hidden="1" x14ac:dyDescent="0.2">
      <c r="A355" s="81">
        <v>350</v>
      </c>
      <c r="B355" s="82">
        <v>4</v>
      </c>
      <c r="C355" s="83" t="s">
        <v>208</v>
      </c>
      <c r="D355" s="84" t="s">
        <v>638</v>
      </c>
      <c r="E355" s="85">
        <v>10590</v>
      </c>
      <c r="F355" s="86">
        <v>10790</v>
      </c>
      <c r="G355" s="86">
        <v>10820</v>
      </c>
      <c r="H355" s="87">
        <v>11070</v>
      </c>
      <c r="I355" s="55">
        <v>11310</v>
      </c>
      <c r="J355" s="57">
        <v>11440</v>
      </c>
      <c r="K355" s="55">
        <v>11650</v>
      </c>
      <c r="L355" s="55">
        <v>11880</v>
      </c>
      <c r="M355" s="59">
        <v>12200</v>
      </c>
      <c r="P355" s="88"/>
    </row>
    <row r="356" spans="1:16" hidden="1" x14ac:dyDescent="0.2">
      <c r="A356" s="81">
        <v>351</v>
      </c>
      <c r="B356" s="82">
        <v>4</v>
      </c>
      <c r="C356" s="83" t="s">
        <v>208</v>
      </c>
      <c r="D356" s="84" t="s">
        <v>639</v>
      </c>
      <c r="E356" s="85">
        <v>3652</v>
      </c>
      <c r="F356" s="86">
        <v>3675</v>
      </c>
      <c r="G356" s="86">
        <v>3715</v>
      </c>
      <c r="H356" s="87">
        <v>3800</v>
      </c>
      <c r="I356" s="55">
        <v>3870</v>
      </c>
      <c r="J356" s="57">
        <v>3950</v>
      </c>
      <c r="K356" s="55">
        <v>4005</v>
      </c>
      <c r="L356" s="55">
        <v>4105</v>
      </c>
      <c r="M356" s="59">
        <v>4240</v>
      </c>
      <c r="P356" s="88"/>
    </row>
    <row r="357" spans="1:16" hidden="1" x14ac:dyDescent="0.2">
      <c r="A357" s="81">
        <v>352</v>
      </c>
      <c r="B357" s="82">
        <v>4</v>
      </c>
      <c r="C357" s="83" t="s">
        <v>208</v>
      </c>
      <c r="D357" s="84" t="s">
        <v>640</v>
      </c>
      <c r="E357" s="85">
        <v>612</v>
      </c>
      <c r="F357" s="86">
        <v>595</v>
      </c>
      <c r="G357" s="86">
        <v>600</v>
      </c>
      <c r="H357" s="89">
        <v>615</v>
      </c>
      <c r="I357" s="55">
        <v>615</v>
      </c>
      <c r="J357" s="57">
        <v>615</v>
      </c>
      <c r="K357" s="55">
        <v>620</v>
      </c>
      <c r="L357" s="55">
        <v>620</v>
      </c>
      <c r="M357" s="59">
        <v>620</v>
      </c>
      <c r="P357" s="88"/>
    </row>
    <row r="358" spans="1:16" hidden="1" x14ac:dyDescent="0.2">
      <c r="A358" s="81">
        <v>353</v>
      </c>
      <c r="B358" s="82">
        <v>4</v>
      </c>
      <c r="C358" s="83" t="s">
        <v>208</v>
      </c>
      <c r="D358" s="84" t="s">
        <v>641</v>
      </c>
      <c r="E358" s="85">
        <v>193</v>
      </c>
      <c r="F358" s="86">
        <v>195</v>
      </c>
      <c r="G358" s="86">
        <v>195</v>
      </c>
      <c r="H358" s="89">
        <v>195</v>
      </c>
      <c r="I358" s="55">
        <v>195</v>
      </c>
      <c r="J358" s="57">
        <v>195</v>
      </c>
      <c r="K358" s="55">
        <v>195</v>
      </c>
      <c r="L358" s="55">
        <v>195</v>
      </c>
      <c r="M358" s="59">
        <v>195</v>
      </c>
      <c r="P358" s="88"/>
    </row>
    <row r="359" spans="1:16" hidden="1" x14ac:dyDescent="0.2">
      <c r="A359" s="81">
        <v>354</v>
      </c>
      <c r="B359" s="82">
        <v>4</v>
      </c>
      <c r="C359" s="83" t="s">
        <v>208</v>
      </c>
      <c r="D359" s="84" t="s">
        <v>642</v>
      </c>
      <c r="E359" s="85">
        <v>7591</v>
      </c>
      <c r="F359" s="86">
        <v>7705</v>
      </c>
      <c r="G359" s="86">
        <v>7900</v>
      </c>
      <c r="H359" s="87">
        <v>8190</v>
      </c>
      <c r="I359" s="55">
        <v>8675</v>
      </c>
      <c r="J359" s="57">
        <v>8975</v>
      </c>
      <c r="K359" s="55">
        <v>9325</v>
      </c>
      <c r="L359" s="55">
        <v>9910</v>
      </c>
      <c r="M359" s="59">
        <v>10390</v>
      </c>
      <c r="P359" s="88"/>
    </row>
    <row r="360" spans="1:16" hidden="1" x14ac:dyDescent="0.2">
      <c r="A360" s="81">
        <v>355</v>
      </c>
      <c r="B360" s="82">
        <v>4</v>
      </c>
      <c r="C360" s="83" t="s">
        <v>208</v>
      </c>
      <c r="D360" s="84" t="s">
        <v>643</v>
      </c>
      <c r="E360" s="85">
        <v>5060</v>
      </c>
      <c r="F360" s="86">
        <v>4910</v>
      </c>
      <c r="G360" s="86">
        <v>4920</v>
      </c>
      <c r="H360" s="87">
        <v>4945</v>
      </c>
      <c r="I360" s="55">
        <v>4965</v>
      </c>
      <c r="J360" s="57">
        <v>4945</v>
      </c>
      <c r="K360" s="55">
        <v>4945</v>
      </c>
      <c r="L360" s="55">
        <v>4990</v>
      </c>
      <c r="M360" s="59">
        <v>4990</v>
      </c>
      <c r="P360" s="88"/>
    </row>
    <row r="361" spans="1:16" hidden="1" x14ac:dyDescent="0.2">
      <c r="A361" s="81">
        <v>356</v>
      </c>
      <c r="B361" s="82">
        <v>4</v>
      </c>
      <c r="C361" s="83" t="s">
        <v>208</v>
      </c>
      <c r="D361" s="84" t="s">
        <v>644</v>
      </c>
      <c r="E361" s="85">
        <v>1786</v>
      </c>
      <c r="F361" s="86">
        <v>1785</v>
      </c>
      <c r="G361" s="86">
        <v>1785</v>
      </c>
      <c r="H361" s="87">
        <v>1790</v>
      </c>
      <c r="I361" s="55">
        <v>1785</v>
      </c>
      <c r="J361" s="57">
        <v>1790</v>
      </c>
      <c r="K361" s="55">
        <v>1790</v>
      </c>
      <c r="L361" s="55">
        <v>1790</v>
      </c>
      <c r="M361" s="59">
        <v>1790</v>
      </c>
      <c r="P361" s="88"/>
    </row>
    <row r="362" spans="1:16" hidden="1" x14ac:dyDescent="0.2">
      <c r="A362" s="81">
        <v>357</v>
      </c>
      <c r="B362" s="82">
        <v>4</v>
      </c>
      <c r="C362" s="83" t="s">
        <v>208</v>
      </c>
      <c r="D362" s="84" t="s">
        <v>645</v>
      </c>
      <c r="E362" s="85">
        <v>470</v>
      </c>
      <c r="F362" s="86">
        <v>470</v>
      </c>
      <c r="G362" s="86">
        <v>470</v>
      </c>
      <c r="H362" s="89">
        <v>470</v>
      </c>
      <c r="I362" s="55">
        <v>470</v>
      </c>
      <c r="J362" s="57">
        <v>470</v>
      </c>
      <c r="K362" s="55">
        <v>470</v>
      </c>
      <c r="L362" s="55">
        <v>480</v>
      </c>
      <c r="M362" s="59">
        <v>480</v>
      </c>
      <c r="P362" s="88"/>
    </row>
    <row r="363" spans="1:16" hidden="1" x14ac:dyDescent="0.2">
      <c r="A363" s="81">
        <v>358</v>
      </c>
      <c r="B363" s="82">
        <v>4</v>
      </c>
      <c r="C363" s="83" t="s">
        <v>208</v>
      </c>
      <c r="D363" s="84" t="s">
        <v>646</v>
      </c>
      <c r="E363" s="85">
        <v>278</v>
      </c>
      <c r="F363" s="86">
        <v>280</v>
      </c>
      <c r="G363" s="86">
        <v>280</v>
      </c>
      <c r="H363" s="89">
        <v>280</v>
      </c>
      <c r="I363" s="55">
        <v>280</v>
      </c>
      <c r="J363" s="57">
        <v>280</v>
      </c>
      <c r="K363" s="55">
        <v>275</v>
      </c>
      <c r="L363" s="55">
        <v>275</v>
      </c>
      <c r="M363" s="59">
        <v>275</v>
      </c>
      <c r="P363" s="88"/>
    </row>
    <row r="364" spans="1:16" hidden="1" x14ac:dyDescent="0.2">
      <c r="A364" s="81">
        <v>359</v>
      </c>
      <c r="B364" s="82">
        <v>4</v>
      </c>
      <c r="C364" s="83" t="s">
        <v>208</v>
      </c>
      <c r="D364" s="84" t="s">
        <v>208</v>
      </c>
      <c r="E364" s="85">
        <v>208916</v>
      </c>
      <c r="F364" s="86">
        <v>209100</v>
      </c>
      <c r="G364" s="86">
        <v>210000</v>
      </c>
      <c r="H364" s="87">
        <v>211300</v>
      </c>
      <c r="I364" s="55">
        <v>212300</v>
      </c>
      <c r="J364" s="57">
        <v>213100</v>
      </c>
      <c r="K364" s="55">
        <v>214500</v>
      </c>
      <c r="L364" s="55">
        <v>217300</v>
      </c>
      <c r="M364" s="59">
        <v>220100</v>
      </c>
      <c r="P364" s="88"/>
    </row>
    <row r="365" spans="1:16" hidden="1" x14ac:dyDescent="0.2">
      <c r="A365" s="81">
        <v>360</v>
      </c>
      <c r="B365" s="82">
        <v>4</v>
      </c>
      <c r="C365" s="83" t="s">
        <v>208</v>
      </c>
      <c r="D365" s="84" t="s">
        <v>647</v>
      </c>
      <c r="E365" s="85">
        <v>89755</v>
      </c>
      <c r="F365" s="86">
        <v>90110</v>
      </c>
      <c r="G365" s="86">
        <v>90550</v>
      </c>
      <c r="H365" s="87">
        <v>91490</v>
      </c>
      <c r="I365" s="55">
        <v>92050</v>
      </c>
      <c r="J365" s="57">
        <v>93340</v>
      </c>
      <c r="K365" s="55">
        <v>94160</v>
      </c>
      <c r="L365" s="55">
        <v>94890</v>
      </c>
      <c r="M365" s="59">
        <v>95810</v>
      </c>
      <c r="P365" s="88"/>
    </row>
    <row r="366" spans="1:16" hidden="1" x14ac:dyDescent="0.2">
      <c r="A366" s="81">
        <v>361</v>
      </c>
      <c r="B366" s="82">
        <v>4</v>
      </c>
      <c r="C366" s="83" t="s">
        <v>208</v>
      </c>
      <c r="D366" s="84" t="s">
        <v>648</v>
      </c>
      <c r="E366" s="85">
        <v>107</v>
      </c>
      <c r="F366" s="86">
        <v>102</v>
      </c>
      <c r="G366" s="86">
        <v>98</v>
      </c>
      <c r="H366" s="89">
        <v>107</v>
      </c>
      <c r="I366" s="55">
        <v>111</v>
      </c>
      <c r="J366" s="57">
        <v>108</v>
      </c>
      <c r="K366" s="55">
        <v>108</v>
      </c>
      <c r="L366" s="55">
        <v>117</v>
      </c>
      <c r="M366" s="59">
        <v>125</v>
      </c>
      <c r="P366" s="88"/>
    </row>
    <row r="367" spans="1:16" hidden="1" x14ac:dyDescent="0.2">
      <c r="A367" s="81">
        <v>362</v>
      </c>
      <c r="B367" s="82" t="s">
        <v>15</v>
      </c>
      <c r="C367" s="83" t="s">
        <v>15</v>
      </c>
      <c r="D367" s="84" t="s">
        <v>15</v>
      </c>
      <c r="E367" s="85" t="s">
        <v>15</v>
      </c>
      <c r="F367" s="86" t="s">
        <v>15</v>
      </c>
      <c r="G367" s="86" t="s">
        <v>15</v>
      </c>
      <c r="H367" s="89" t="s">
        <v>15</v>
      </c>
      <c r="I367" s="86" t="s">
        <v>15</v>
      </c>
      <c r="J367" s="63" t="s">
        <v>15</v>
      </c>
      <c r="K367" s="86" t="s">
        <v>15</v>
      </c>
      <c r="L367" s="86" t="s">
        <v>15</v>
      </c>
      <c r="M367" s="90" t="s">
        <v>15</v>
      </c>
      <c r="P367" s="88"/>
    </row>
    <row r="368" spans="1:16" hidden="1" x14ac:dyDescent="0.2">
      <c r="A368" s="81">
        <v>363</v>
      </c>
      <c r="B368" s="82">
        <v>1</v>
      </c>
      <c r="C368" s="83" t="s">
        <v>230</v>
      </c>
      <c r="D368" s="84" t="s">
        <v>649</v>
      </c>
      <c r="E368" s="85">
        <v>43531</v>
      </c>
      <c r="F368" s="86">
        <v>43600</v>
      </c>
      <c r="G368" s="86">
        <v>43700</v>
      </c>
      <c r="H368" s="87">
        <v>43800</v>
      </c>
      <c r="I368" s="55">
        <v>43900</v>
      </c>
      <c r="J368" s="57">
        <v>44030</v>
      </c>
      <c r="K368" s="55">
        <v>44100</v>
      </c>
      <c r="L368" s="55">
        <v>44510</v>
      </c>
      <c r="M368" s="59">
        <v>45030</v>
      </c>
      <c r="P368" s="88"/>
    </row>
    <row r="369" spans="1:16" hidden="1" x14ac:dyDescent="0.2">
      <c r="A369" s="81">
        <v>364</v>
      </c>
      <c r="B369" s="82">
        <v>2</v>
      </c>
      <c r="C369" s="83" t="s">
        <v>230</v>
      </c>
      <c r="D369" s="84" t="s">
        <v>650</v>
      </c>
      <c r="E369" s="85">
        <v>33893</v>
      </c>
      <c r="F369" s="86">
        <v>33946</v>
      </c>
      <c r="G369" s="86">
        <v>34035</v>
      </c>
      <c r="H369" s="87">
        <v>34160</v>
      </c>
      <c r="I369" s="55">
        <v>34230</v>
      </c>
      <c r="J369" s="57">
        <v>34300</v>
      </c>
      <c r="K369" s="55">
        <v>34342</v>
      </c>
      <c r="L369" s="55">
        <v>34722</v>
      </c>
      <c r="M369" s="59">
        <v>35190</v>
      </c>
      <c r="P369" s="88"/>
    </row>
    <row r="370" spans="1:16" hidden="1" x14ac:dyDescent="0.2">
      <c r="A370" s="81">
        <v>365</v>
      </c>
      <c r="B370" s="82">
        <v>3</v>
      </c>
      <c r="C370" s="83" t="s">
        <v>230</v>
      </c>
      <c r="D370" s="84" t="s">
        <v>651</v>
      </c>
      <c r="E370" s="85">
        <v>9638</v>
      </c>
      <c r="F370" s="86">
        <v>9654</v>
      </c>
      <c r="G370" s="86">
        <v>9665</v>
      </c>
      <c r="H370" s="87">
        <v>9640</v>
      </c>
      <c r="I370" s="55">
        <v>9670</v>
      </c>
      <c r="J370" s="57">
        <v>9730</v>
      </c>
      <c r="K370" s="55">
        <v>9758</v>
      </c>
      <c r="L370" s="55">
        <v>9788</v>
      </c>
      <c r="M370" s="59">
        <v>9840</v>
      </c>
      <c r="P370" s="88"/>
    </row>
    <row r="371" spans="1:16" hidden="1" x14ac:dyDescent="0.2">
      <c r="A371" s="81">
        <v>366</v>
      </c>
      <c r="B371" s="82">
        <v>4</v>
      </c>
      <c r="C371" s="83" t="s">
        <v>230</v>
      </c>
      <c r="D371" s="84" t="s">
        <v>652</v>
      </c>
      <c r="E371" s="85">
        <v>2607</v>
      </c>
      <c r="F371" s="86">
        <v>2610</v>
      </c>
      <c r="G371" s="86">
        <v>2620</v>
      </c>
      <c r="H371" s="87">
        <v>2615</v>
      </c>
      <c r="I371" s="55">
        <v>2615</v>
      </c>
      <c r="J371" s="57">
        <v>2650</v>
      </c>
      <c r="K371" s="55">
        <v>2650</v>
      </c>
      <c r="L371" s="55">
        <v>2655</v>
      </c>
      <c r="M371" s="59">
        <v>2670</v>
      </c>
      <c r="P371" s="88"/>
    </row>
    <row r="372" spans="1:16" hidden="1" x14ac:dyDescent="0.2">
      <c r="A372" s="81">
        <v>367</v>
      </c>
      <c r="B372" s="82">
        <v>4</v>
      </c>
      <c r="C372" s="83" t="s">
        <v>230</v>
      </c>
      <c r="D372" s="84" t="s">
        <v>653</v>
      </c>
      <c r="E372" s="85">
        <v>4673</v>
      </c>
      <c r="F372" s="86">
        <v>4690</v>
      </c>
      <c r="G372" s="86">
        <v>4695</v>
      </c>
      <c r="H372" s="87">
        <v>4685</v>
      </c>
      <c r="I372" s="55">
        <v>4690</v>
      </c>
      <c r="J372" s="57">
        <v>4705</v>
      </c>
      <c r="K372" s="55">
        <v>4730</v>
      </c>
      <c r="L372" s="55">
        <v>4730</v>
      </c>
      <c r="M372" s="59">
        <v>4745</v>
      </c>
      <c r="P372" s="88"/>
    </row>
    <row r="373" spans="1:16" hidden="1" x14ac:dyDescent="0.2">
      <c r="A373" s="81">
        <v>368</v>
      </c>
      <c r="B373" s="82">
        <v>4</v>
      </c>
      <c r="C373" s="83" t="s">
        <v>230</v>
      </c>
      <c r="D373" s="84" t="s">
        <v>654</v>
      </c>
      <c r="E373" s="85">
        <v>1595</v>
      </c>
      <c r="F373" s="86">
        <v>1605</v>
      </c>
      <c r="G373" s="86">
        <v>1600</v>
      </c>
      <c r="H373" s="87">
        <v>1595</v>
      </c>
      <c r="I373" s="55">
        <v>1610</v>
      </c>
      <c r="J373" s="57">
        <v>1615</v>
      </c>
      <c r="K373" s="55">
        <v>1615</v>
      </c>
      <c r="L373" s="55">
        <v>1620</v>
      </c>
      <c r="M373" s="59">
        <v>1640</v>
      </c>
      <c r="P373" s="88"/>
    </row>
    <row r="374" spans="1:16" hidden="1" x14ac:dyDescent="0.2">
      <c r="A374" s="81">
        <v>369</v>
      </c>
      <c r="B374" s="82">
        <v>4</v>
      </c>
      <c r="C374" s="83" t="s">
        <v>230</v>
      </c>
      <c r="D374" s="84" t="s">
        <v>655</v>
      </c>
      <c r="E374" s="85">
        <v>183</v>
      </c>
      <c r="F374" s="86">
        <v>174</v>
      </c>
      <c r="G374" s="86">
        <v>175</v>
      </c>
      <c r="H374" s="89">
        <v>175</v>
      </c>
      <c r="I374" s="55">
        <v>180</v>
      </c>
      <c r="J374" s="57">
        <v>175</v>
      </c>
      <c r="K374" s="55">
        <v>175</v>
      </c>
      <c r="L374" s="55">
        <v>175</v>
      </c>
      <c r="M374" s="59">
        <v>175</v>
      </c>
      <c r="P374" s="88"/>
    </row>
    <row r="375" spans="1:16" hidden="1" x14ac:dyDescent="0.2">
      <c r="A375" s="81">
        <v>370</v>
      </c>
      <c r="B375" s="82">
        <v>4</v>
      </c>
      <c r="C375" s="83" t="s">
        <v>230</v>
      </c>
      <c r="D375" s="84" t="s">
        <v>656</v>
      </c>
      <c r="E375" s="85">
        <v>295</v>
      </c>
      <c r="F375" s="86">
        <v>295</v>
      </c>
      <c r="G375" s="86">
        <v>295</v>
      </c>
      <c r="H375" s="89">
        <v>290</v>
      </c>
      <c r="I375" s="55">
        <v>290</v>
      </c>
      <c r="J375" s="57">
        <v>295</v>
      </c>
      <c r="K375" s="55">
        <v>295</v>
      </c>
      <c r="L375" s="55">
        <v>295</v>
      </c>
      <c r="M375" s="59">
        <v>295</v>
      </c>
      <c r="P375" s="88"/>
    </row>
    <row r="376" spans="1:16" hidden="1" x14ac:dyDescent="0.2">
      <c r="A376" s="81">
        <v>371</v>
      </c>
      <c r="B376" s="82">
        <v>4</v>
      </c>
      <c r="C376" s="83" t="s">
        <v>230</v>
      </c>
      <c r="D376" s="84" t="s">
        <v>657</v>
      </c>
      <c r="E376" s="85">
        <v>285</v>
      </c>
      <c r="F376" s="86">
        <v>280</v>
      </c>
      <c r="G376" s="86">
        <v>280</v>
      </c>
      <c r="H376" s="89">
        <v>280</v>
      </c>
      <c r="I376" s="55">
        <v>285</v>
      </c>
      <c r="J376" s="57">
        <v>290</v>
      </c>
      <c r="K376" s="55">
        <v>293</v>
      </c>
      <c r="L376" s="55">
        <v>313</v>
      </c>
      <c r="M376" s="59">
        <v>315</v>
      </c>
      <c r="P376" s="88"/>
    </row>
    <row r="377" spans="1:16" x14ac:dyDescent="0.2">
      <c r="A377" s="81">
        <v>372</v>
      </c>
      <c r="B377" s="82" t="s">
        <v>15</v>
      </c>
      <c r="C377" s="83" t="s">
        <v>15</v>
      </c>
      <c r="D377" s="84" t="s">
        <v>15</v>
      </c>
      <c r="E377" s="85" t="s">
        <v>15</v>
      </c>
      <c r="F377" s="86" t="s">
        <v>15</v>
      </c>
      <c r="G377" s="86" t="s">
        <v>15</v>
      </c>
      <c r="H377" s="89" t="s">
        <v>15</v>
      </c>
      <c r="I377" s="86" t="s">
        <v>15</v>
      </c>
      <c r="J377" s="63" t="s">
        <v>15</v>
      </c>
      <c r="K377" s="86" t="s">
        <v>15</v>
      </c>
      <c r="L377" s="86" t="s">
        <v>15</v>
      </c>
      <c r="M377" s="90" t="s">
        <v>15</v>
      </c>
      <c r="P377" s="88"/>
    </row>
    <row r="378" spans="1:16" x14ac:dyDescent="0.2">
      <c r="A378" s="81">
        <v>373</v>
      </c>
      <c r="B378" s="82">
        <v>1</v>
      </c>
      <c r="C378" s="83" t="s">
        <v>239</v>
      </c>
      <c r="D378" s="84" t="s">
        <v>294</v>
      </c>
      <c r="E378" s="85">
        <v>252264</v>
      </c>
      <c r="F378" s="86">
        <v>254100</v>
      </c>
      <c r="G378" s="86">
        <v>256800</v>
      </c>
      <c r="H378" s="87">
        <v>260100</v>
      </c>
      <c r="I378" s="55">
        <v>264000</v>
      </c>
      <c r="J378" s="57">
        <v>267410</v>
      </c>
      <c r="K378" s="55">
        <v>272690</v>
      </c>
      <c r="L378" s="55">
        <v>276900</v>
      </c>
      <c r="M378" s="59">
        <v>281700</v>
      </c>
      <c r="P378" s="88"/>
    </row>
    <row r="379" spans="1:16" hidden="1" x14ac:dyDescent="0.2">
      <c r="A379" s="81">
        <v>374</v>
      </c>
      <c r="B379" s="82">
        <v>2</v>
      </c>
      <c r="C379" s="83" t="s">
        <v>239</v>
      </c>
      <c r="D379" s="84" t="s">
        <v>658</v>
      </c>
      <c r="E379" s="85">
        <v>135123</v>
      </c>
      <c r="F379" s="86">
        <v>135830</v>
      </c>
      <c r="G379" s="86">
        <v>136610</v>
      </c>
      <c r="H379" s="87">
        <v>137395</v>
      </c>
      <c r="I379" s="55">
        <v>138160</v>
      </c>
      <c r="J379" s="57">
        <v>138930</v>
      </c>
      <c r="K379" s="55">
        <v>137800</v>
      </c>
      <c r="L379" s="55">
        <v>139870</v>
      </c>
      <c r="M379" s="59">
        <v>141800</v>
      </c>
      <c r="P379" s="88"/>
    </row>
    <row r="380" spans="1:16" hidden="1" x14ac:dyDescent="0.2">
      <c r="A380" s="81">
        <v>375</v>
      </c>
      <c r="B380" s="82">
        <v>3</v>
      </c>
      <c r="C380" s="83" t="s">
        <v>239</v>
      </c>
      <c r="D380" s="84" t="s">
        <v>659</v>
      </c>
      <c r="E380" s="85">
        <v>117141</v>
      </c>
      <c r="F380" s="86">
        <v>118270</v>
      </c>
      <c r="G380" s="86">
        <v>120190</v>
      </c>
      <c r="H380" s="87">
        <v>122705</v>
      </c>
      <c r="I380" s="55">
        <v>125840</v>
      </c>
      <c r="J380" s="57">
        <v>128480</v>
      </c>
      <c r="K380" s="55">
        <v>134890</v>
      </c>
      <c r="L380" s="55">
        <v>137030</v>
      </c>
      <c r="M380" s="59">
        <v>139900</v>
      </c>
      <c r="P380" s="88"/>
    </row>
    <row r="381" spans="1:16" hidden="1" x14ac:dyDescent="0.2">
      <c r="A381" s="81">
        <v>376</v>
      </c>
      <c r="B381" s="82">
        <v>4</v>
      </c>
      <c r="C381" s="83" t="s">
        <v>239</v>
      </c>
      <c r="D381" s="84" t="s">
        <v>660</v>
      </c>
      <c r="E381" s="85">
        <v>562</v>
      </c>
      <c r="F381" s="86">
        <v>560</v>
      </c>
      <c r="G381" s="86">
        <v>560</v>
      </c>
      <c r="H381" s="89">
        <v>560</v>
      </c>
      <c r="I381" s="55">
        <v>560</v>
      </c>
      <c r="J381" s="57">
        <v>565</v>
      </c>
      <c r="K381" s="55">
        <v>570</v>
      </c>
      <c r="L381" s="55">
        <v>580</v>
      </c>
      <c r="M381" s="59">
        <v>575</v>
      </c>
      <c r="P381" s="88"/>
    </row>
    <row r="382" spans="1:16" hidden="1" x14ac:dyDescent="0.2">
      <c r="A382" s="81">
        <v>377</v>
      </c>
      <c r="B382" s="82">
        <v>4</v>
      </c>
      <c r="C382" s="83" t="s">
        <v>239</v>
      </c>
      <c r="D382" s="84" t="s">
        <v>661</v>
      </c>
      <c r="E382" s="85">
        <v>42393</v>
      </c>
      <c r="F382" s="86">
        <v>42830</v>
      </c>
      <c r="G382" s="86">
        <v>43600</v>
      </c>
      <c r="H382" s="87">
        <v>44350</v>
      </c>
      <c r="I382" s="55">
        <v>45320</v>
      </c>
      <c r="J382" s="57">
        <v>46020</v>
      </c>
      <c r="K382" s="55">
        <v>47540</v>
      </c>
      <c r="L382" s="55">
        <v>48700</v>
      </c>
      <c r="M382" s="59">
        <v>50170</v>
      </c>
      <c r="P382" s="88"/>
    </row>
    <row r="383" spans="1:16" hidden="1" x14ac:dyDescent="0.2">
      <c r="A383" s="81">
        <v>378</v>
      </c>
      <c r="B383" s="82">
        <v>4</v>
      </c>
      <c r="C383" s="83" t="s">
        <v>239</v>
      </c>
      <c r="D383" s="84" t="s">
        <v>662</v>
      </c>
      <c r="E383" s="85">
        <v>46478</v>
      </c>
      <c r="F383" s="86">
        <v>46780</v>
      </c>
      <c r="G383" s="86">
        <v>47500</v>
      </c>
      <c r="H383" s="87">
        <v>48480</v>
      </c>
      <c r="I383" s="55">
        <v>49670</v>
      </c>
      <c r="J383" s="57">
        <v>51020</v>
      </c>
      <c r="K383" s="55">
        <v>51600</v>
      </c>
      <c r="L383" s="55">
        <v>52160</v>
      </c>
      <c r="M383" s="59">
        <v>52490</v>
      </c>
      <c r="P383" s="88"/>
    </row>
    <row r="384" spans="1:16" hidden="1" x14ac:dyDescent="0.2">
      <c r="A384" s="81">
        <v>379</v>
      </c>
      <c r="B384" s="82">
        <v>4</v>
      </c>
      <c r="C384" s="83" t="s">
        <v>239</v>
      </c>
      <c r="D384" s="84" t="s">
        <v>663</v>
      </c>
      <c r="E384" s="85">
        <v>1794</v>
      </c>
      <c r="F384" s="86">
        <v>1825</v>
      </c>
      <c r="G384" s="86">
        <v>1825</v>
      </c>
      <c r="H384" s="87">
        <v>1840</v>
      </c>
      <c r="I384" s="55">
        <v>1850</v>
      </c>
      <c r="J384" s="57">
        <v>1880</v>
      </c>
      <c r="K384" s="55">
        <v>1885</v>
      </c>
      <c r="L384" s="55">
        <v>1930</v>
      </c>
      <c r="M384" s="59">
        <v>2020</v>
      </c>
      <c r="P384" s="88"/>
    </row>
    <row r="385" spans="1:16" hidden="1" x14ac:dyDescent="0.2">
      <c r="A385" s="81">
        <v>380</v>
      </c>
      <c r="B385" s="82">
        <v>4</v>
      </c>
      <c r="C385" s="83" t="s">
        <v>239</v>
      </c>
      <c r="D385" s="84" t="s">
        <v>664</v>
      </c>
      <c r="E385" s="85">
        <v>1695</v>
      </c>
      <c r="F385" s="86">
        <v>1700</v>
      </c>
      <c r="G385" s="86">
        <v>1705</v>
      </c>
      <c r="H385" s="87">
        <v>1705</v>
      </c>
      <c r="I385" s="55">
        <v>1725</v>
      </c>
      <c r="J385" s="57">
        <v>1730</v>
      </c>
      <c r="K385" s="55">
        <v>1775</v>
      </c>
      <c r="L385" s="55">
        <v>1785</v>
      </c>
      <c r="M385" s="59">
        <v>1785</v>
      </c>
      <c r="P385" s="88"/>
    </row>
    <row r="386" spans="1:16" hidden="1" x14ac:dyDescent="0.2">
      <c r="A386" s="81">
        <v>381</v>
      </c>
      <c r="B386" s="82">
        <v>4</v>
      </c>
      <c r="C386" s="83" t="s">
        <v>239</v>
      </c>
      <c r="D386" s="84" t="s">
        <v>665</v>
      </c>
      <c r="E386" s="85">
        <v>17371</v>
      </c>
      <c r="F386" s="86">
        <v>17570</v>
      </c>
      <c r="G386" s="86">
        <v>17900</v>
      </c>
      <c r="H386" s="87">
        <v>18300</v>
      </c>
      <c r="I386" s="55">
        <v>18800</v>
      </c>
      <c r="J386" s="57">
        <v>19100</v>
      </c>
      <c r="K386" s="55">
        <v>23040</v>
      </c>
      <c r="L386" s="55">
        <v>23210</v>
      </c>
      <c r="M386" s="59">
        <v>23830</v>
      </c>
      <c r="P386" s="88"/>
    </row>
    <row r="387" spans="1:16" hidden="1" x14ac:dyDescent="0.2">
      <c r="A387" s="81">
        <v>382</v>
      </c>
      <c r="B387" s="82">
        <v>4</v>
      </c>
      <c r="C387" s="83" t="s">
        <v>239</v>
      </c>
      <c r="D387" s="84" t="s">
        <v>666</v>
      </c>
      <c r="E387" s="85">
        <v>6848</v>
      </c>
      <c r="F387" s="86">
        <v>7005</v>
      </c>
      <c r="G387" s="86">
        <v>7100</v>
      </c>
      <c r="H387" s="87">
        <v>7470</v>
      </c>
      <c r="I387" s="55">
        <v>7915</v>
      </c>
      <c r="J387" s="57">
        <v>8165</v>
      </c>
      <c r="K387" s="55">
        <v>8480</v>
      </c>
      <c r="L387" s="55">
        <v>8665</v>
      </c>
      <c r="M387" s="59">
        <v>9030</v>
      </c>
      <c r="P387" s="88"/>
    </row>
    <row r="388" spans="1:16" hidden="1" x14ac:dyDescent="0.2">
      <c r="A388" s="81">
        <v>383</v>
      </c>
      <c r="B388" s="82" t="s">
        <v>15</v>
      </c>
      <c r="C388" s="83" t="s">
        <v>15</v>
      </c>
      <c r="D388" s="84" t="s">
        <v>15</v>
      </c>
      <c r="E388" s="85" t="s">
        <v>15</v>
      </c>
      <c r="F388" s="86" t="s">
        <v>15</v>
      </c>
      <c r="G388" s="86" t="s">
        <v>15</v>
      </c>
      <c r="H388" s="89" t="s">
        <v>15</v>
      </c>
      <c r="I388" s="86" t="s">
        <v>15</v>
      </c>
      <c r="J388" s="63" t="s">
        <v>15</v>
      </c>
      <c r="K388" s="86" t="s">
        <v>15</v>
      </c>
      <c r="L388" s="86" t="s">
        <v>15</v>
      </c>
      <c r="M388" s="90" t="s">
        <v>15</v>
      </c>
      <c r="P388" s="88"/>
    </row>
    <row r="389" spans="1:16" hidden="1" x14ac:dyDescent="0.2">
      <c r="A389" s="81">
        <v>384</v>
      </c>
      <c r="B389" s="82">
        <v>1</v>
      </c>
      <c r="C389" s="83" t="s">
        <v>318</v>
      </c>
      <c r="D389" s="84" t="s">
        <v>667</v>
      </c>
      <c r="E389" s="85">
        <v>3978</v>
      </c>
      <c r="F389" s="86">
        <v>4000</v>
      </c>
      <c r="G389" s="86">
        <v>4025</v>
      </c>
      <c r="H389" s="87">
        <v>4020</v>
      </c>
      <c r="I389" s="55">
        <v>4010</v>
      </c>
      <c r="J389" s="57">
        <v>3980</v>
      </c>
      <c r="K389" s="55">
        <v>4000</v>
      </c>
      <c r="L389" s="55">
        <v>4030</v>
      </c>
      <c r="M389" s="59">
        <v>4100</v>
      </c>
      <c r="P389" s="88"/>
    </row>
    <row r="390" spans="1:16" hidden="1" x14ac:dyDescent="0.2">
      <c r="A390" s="81">
        <v>385</v>
      </c>
      <c r="B390" s="82">
        <v>2</v>
      </c>
      <c r="C390" s="83" t="s">
        <v>318</v>
      </c>
      <c r="D390" s="84" t="s">
        <v>668</v>
      </c>
      <c r="E390" s="85">
        <v>3446</v>
      </c>
      <c r="F390" s="86">
        <v>3470</v>
      </c>
      <c r="G390" s="86">
        <v>3500</v>
      </c>
      <c r="H390" s="87">
        <v>3520</v>
      </c>
      <c r="I390" s="55">
        <v>3510</v>
      </c>
      <c r="J390" s="57">
        <v>3490</v>
      </c>
      <c r="K390" s="55">
        <v>3510</v>
      </c>
      <c r="L390" s="55">
        <v>3540</v>
      </c>
      <c r="M390" s="59">
        <v>3610</v>
      </c>
      <c r="P390" s="88"/>
    </row>
    <row r="391" spans="1:16" hidden="1" x14ac:dyDescent="0.2">
      <c r="A391" s="81">
        <v>386</v>
      </c>
      <c r="B391" s="82">
        <v>3</v>
      </c>
      <c r="C391" s="83" t="s">
        <v>318</v>
      </c>
      <c r="D391" s="84" t="s">
        <v>669</v>
      </c>
      <c r="E391" s="85">
        <v>532</v>
      </c>
      <c r="F391" s="86">
        <v>530</v>
      </c>
      <c r="G391" s="86">
        <v>525</v>
      </c>
      <c r="H391" s="89">
        <v>500</v>
      </c>
      <c r="I391" s="55">
        <v>500</v>
      </c>
      <c r="J391" s="57">
        <v>490</v>
      </c>
      <c r="K391" s="55">
        <v>490</v>
      </c>
      <c r="L391" s="55">
        <v>490</v>
      </c>
      <c r="M391" s="59">
        <v>490</v>
      </c>
      <c r="P391" s="88"/>
    </row>
    <row r="392" spans="1:16" hidden="1" x14ac:dyDescent="0.2">
      <c r="A392" s="81">
        <v>387</v>
      </c>
      <c r="B392" s="82">
        <v>4</v>
      </c>
      <c r="C392" s="83" t="s">
        <v>318</v>
      </c>
      <c r="D392" s="84" t="s">
        <v>670</v>
      </c>
      <c r="E392" s="85">
        <v>532</v>
      </c>
      <c r="F392" s="86">
        <v>530</v>
      </c>
      <c r="G392" s="86">
        <v>525</v>
      </c>
      <c r="H392" s="89">
        <v>500</v>
      </c>
      <c r="I392" s="55">
        <v>500</v>
      </c>
      <c r="J392" s="57">
        <v>490</v>
      </c>
      <c r="K392" s="55">
        <v>490</v>
      </c>
      <c r="L392" s="55">
        <v>490</v>
      </c>
      <c r="M392" s="59">
        <v>490</v>
      </c>
      <c r="P392" s="88"/>
    </row>
    <row r="393" spans="1:16" hidden="1" x14ac:dyDescent="0.2">
      <c r="A393" s="81">
        <v>388</v>
      </c>
      <c r="B393" s="82" t="s">
        <v>15</v>
      </c>
      <c r="C393" s="83" t="s">
        <v>15</v>
      </c>
      <c r="D393" s="84" t="s">
        <v>15</v>
      </c>
      <c r="E393" s="85" t="s">
        <v>15</v>
      </c>
      <c r="F393" s="86" t="s">
        <v>15</v>
      </c>
      <c r="G393" s="86" t="s">
        <v>15</v>
      </c>
      <c r="H393" s="89" t="s">
        <v>15</v>
      </c>
      <c r="I393" s="86" t="s">
        <v>15</v>
      </c>
      <c r="J393" s="63" t="s">
        <v>15</v>
      </c>
      <c r="K393" s="86" t="s">
        <v>15</v>
      </c>
      <c r="L393" s="86" t="s">
        <v>15</v>
      </c>
      <c r="M393" s="90" t="s">
        <v>15</v>
      </c>
      <c r="P393" s="88"/>
    </row>
    <row r="394" spans="1:16" hidden="1" x14ac:dyDescent="0.2">
      <c r="A394" s="81">
        <v>389</v>
      </c>
      <c r="B394" s="82">
        <v>1</v>
      </c>
      <c r="C394" s="83" t="s">
        <v>247</v>
      </c>
      <c r="D394" s="84" t="s">
        <v>671</v>
      </c>
      <c r="E394" s="85">
        <v>58781</v>
      </c>
      <c r="F394" s="86">
        <v>58800</v>
      </c>
      <c r="G394" s="86">
        <v>59100</v>
      </c>
      <c r="H394" s="87">
        <v>59500</v>
      </c>
      <c r="I394" s="55">
        <v>60150</v>
      </c>
      <c r="J394" s="57">
        <v>60650</v>
      </c>
      <c r="K394" s="55">
        <v>60730</v>
      </c>
      <c r="L394" s="55">
        <v>61400</v>
      </c>
      <c r="M394" s="59">
        <v>61800</v>
      </c>
      <c r="P394" s="88"/>
    </row>
    <row r="395" spans="1:16" hidden="1" x14ac:dyDescent="0.2">
      <c r="A395" s="81">
        <v>390</v>
      </c>
      <c r="B395" s="82">
        <v>2</v>
      </c>
      <c r="C395" s="83" t="s">
        <v>247</v>
      </c>
      <c r="D395" s="84" t="s">
        <v>672</v>
      </c>
      <c r="E395" s="85">
        <v>16750</v>
      </c>
      <c r="F395" s="86">
        <v>16815</v>
      </c>
      <c r="G395" s="86">
        <v>16975</v>
      </c>
      <c r="H395" s="87">
        <v>17150</v>
      </c>
      <c r="I395" s="55">
        <v>17295</v>
      </c>
      <c r="J395" s="57">
        <v>16590</v>
      </c>
      <c r="K395" s="55">
        <v>16590</v>
      </c>
      <c r="L395" s="55">
        <v>16560</v>
      </c>
      <c r="M395" s="59">
        <v>16650</v>
      </c>
      <c r="P395" s="88"/>
    </row>
    <row r="396" spans="1:16" hidden="1" x14ac:dyDescent="0.2">
      <c r="A396" s="81">
        <v>391</v>
      </c>
      <c r="B396" s="82">
        <v>3</v>
      </c>
      <c r="C396" s="83" t="s">
        <v>247</v>
      </c>
      <c r="D396" s="84" t="s">
        <v>673</v>
      </c>
      <c r="E396" s="85">
        <v>42031</v>
      </c>
      <c r="F396" s="86">
        <v>41985</v>
      </c>
      <c r="G396" s="86">
        <v>42125</v>
      </c>
      <c r="H396" s="87">
        <v>42350</v>
      </c>
      <c r="I396" s="55">
        <v>42855</v>
      </c>
      <c r="J396" s="57">
        <v>44060</v>
      </c>
      <c r="K396" s="55">
        <v>44140</v>
      </c>
      <c r="L396" s="55">
        <v>44840</v>
      </c>
      <c r="M396" s="59">
        <v>45150</v>
      </c>
      <c r="P396" s="88"/>
    </row>
    <row r="397" spans="1:16" hidden="1" x14ac:dyDescent="0.2">
      <c r="A397" s="81">
        <v>392</v>
      </c>
      <c r="B397" s="82">
        <v>4</v>
      </c>
      <c r="C397" s="83" t="s">
        <v>247</v>
      </c>
      <c r="D397" s="84" t="s">
        <v>674</v>
      </c>
      <c r="E397" s="85">
        <v>8765</v>
      </c>
      <c r="F397" s="86">
        <v>8780</v>
      </c>
      <c r="G397" s="86">
        <v>8845</v>
      </c>
      <c r="H397" s="87">
        <v>8875</v>
      </c>
      <c r="I397" s="55">
        <v>9050</v>
      </c>
      <c r="J397" s="57">
        <v>9110</v>
      </c>
      <c r="K397" s="55">
        <v>9245</v>
      </c>
      <c r="L397" s="55">
        <v>9440</v>
      </c>
      <c r="M397" s="59">
        <v>9590</v>
      </c>
      <c r="P397" s="88"/>
    </row>
    <row r="398" spans="1:16" hidden="1" x14ac:dyDescent="0.2">
      <c r="A398" s="81">
        <v>393</v>
      </c>
      <c r="B398" s="82">
        <v>4</v>
      </c>
      <c r="C398" s="83" t="s">
        <v>247</v>
      </c>
      <c r="D398" s="84" t="s">
        <v>675</v>
      </c>
      <c r="E398" s="85">
        <v>318</v>
      </c>
      <c r="F398" s="86">
        <v>320</v>
      </c>
      <c r="G398" s="86">
        <v>325</v>
      </c>
      <c r="H398" s="89">
        <v>325</v>
      </c>
      <c r="I398" s="55">
        <v>325</v>
      </c>
      <c r="J398" s="57">
        <v>325</v>
      </c>
      <c r="K398" s="55">
        <v>325</v>
      </c>
      <c r="L398" s="55">
        <v>330</v>
      </c>
      <c r="M398" s="59">
        <v>330</v>
      </c>
      <c r="P398" s="88"/>
    </row>
    <row r="399" spans="1:16" hidden="1" x14ac:dyDescent="0.2">
      <c r="A399" s="81">
        <v>394</v>
      </c>
      <c r="B399" s="82">
        <v>4</v>
      </c>
      <c r="C399" s="83" t="s">
        <v>247</v>
      </c>
      <c r="D399" s="84" t="s">
        <v>676</v>
      </c>
      <c r="E399" s="85">
        <v>1217</v>
      </c>
      <c r="F399" s="86">
        <v>1215</v>
      </c>
      <c r="G399" s="86">
        <v>1215</v>
      </c>
      <c r="H399" s="87">
        <v>1220</v>
      </c>
      <c r="I399" s="55">
        <v>1220</v>
      </c>
      <c r="J399" s="57">
        <v>1235</v>
      </c>
      <c r="K399" s="55">
        <v>1230</v>
      </c>
      <c r="L399" s="55">
        <v>1230</v>
      </c>
      <c r="M399" s="59">
        <v>1230</v>
      </c>
      <c r="P399" s="88"/>
    </row>
    <row r="400" spans="1:16" hidden="1" x14ac:dyDescent="0.2">
      <c r="A400" s="81">
        <v>395</v>
      </c>
      <c r="B400" s="82">
        <v>4</v>
      </c>
      <c r="C400" s="83" t="s">
        <v>247</v>
      </c>
      <c r="D400" s="84" t="s">
        <v>247</v>
      </c>
      <c r="E400" s="85">
        <v>31731</v>
      </c>
      <c r="F400" s="86">
        <v>31670</v>
      </c>
      <c r="G400" s="86">
        <v>31740</v>
      </c>
      <c r="H400" s="87">
        <v>31930</v>
      </c>
      <c r="I400" s="55">
        <v>32260</v>
      </c>
      <c r="J400" s="57">
        <v>33390</v>
      </c>
      <c r="K400" s="55">
        <v>33340</v>
      </c>
      <c r="L400" s="55">
        <v>33840</v>
      </c>
      <c r="M400" s="59">
        <v>34000</v>
      </c>
      <c r="P400" s="88"/>
    </row>
    <row r="401" spans="1:16" x14ac:dyDescent="0.2">
      <c r="A401" s="81">
        <v>396</v>
      </c>
      <c r="B401" s="82" t="s">
        <v>15</v>
      </c>
      <c r="C401" s="83" t="s">
        <v>15</v>
      </c>
      <c r="D401" s="84" t="s">
        <v>15</v>
      </c>
      <c r="E401" s="85" t="s">
        <v>15</v>
      </c>
      <c r="F401" s="86" t="s">
        <v>15</v>
      </c>
      <c r="G401" s="86" t="s">
        <v>15</v>
      </c>
      <c r="H401" s="89" t="s">
        <v>15</v>
      </c>
      <c r="I401" s="86" t="s">
        <v>15</v>
      </c>
      <c r="J401" s="63" t="s">
        <v>15</v>
      </c>
      <c r="K401" s="86" t="s">
        <v>15</v>
      </c>
      <c r="L401" s="86" t="s">
        <v>15</v>
      </c>
      <c r="M401" s="90" t="s">
        <v>15</v>
      </c>
      <c r="P401" s="88"/>
    </row>
    <row r="402" spans="1:16" x14ac:dyDescent="0.2">
      <c r="A402" s="81">
        <v>397</v>
      </c>
      <c r="B402" s="82">
        <v>1</v>
      </c>
      <c r="C402" s="83" t="s">
        <v>252</v>
      </c>
      <c r="D402" s="84" t="s">
        <v>295</v>
      </c>
      <c r="E402" s="85">
        <v>201140</v>
      </c>
      <c r="F402" s="86">
        <v>202100</v>
      </c>
      <c r="G402" s="86">
        <v>203500</v>
      </c>
      <c r="H402" s="87">
        <v>205800</v>
      </c>
      <c r="I402" s="55">
        <v>207600</v>
      </c>
      <c r="J402" s="57">
        <v>209790</v>
      </c>
      <c r="K402" s="55">
        <v>212540</v>
      </c>
      <c r="L402" s="55">
        <v>216300</v>
      </c>
      <c r="M402" s="59">
        <v>220350</v>
      </c>
      <c r="P402" s="88"/>
    </row>
    <row r="403" spans="1:16" hidden="1" x14ac:dyDescent="0.2">
      <c r="A403" s="81">
        <v>398</v>
      </c>
      <c r="B403" s="82">
        <v>2</v>
      </c>
      <c r="C403" s="83" t="s">
        <v>252</v>
      </c>
      <c r="D403" s="84" t="s">
        <v>677</v>
      </c>
      <c r="E403" s="85">
        <v>87065</v>
      </c>
      <c r="F403" s="86">
        <v>87535</v>
      </c>
      <c r="G403" s="86">
        <v>87921</v>
      </c>
      <c r="H403" s="87">
        <v>88276</v>
      </c>
      <c r="I403" s="55">
        <v>88822</v>
      </c>
      <c r="J403" s="57">
        <v>89788</v>
      </c>
      <c r="K403" s="55">
        <v>90538</v>
      </c>
      <c r="L403" s="55">
        <v>91724</v>
      </c>
      <c r="M403" s="59">
        <v>92915</v>
      </c>
      <c r="P403" s="88"/>
    </row>
    <row r="404" spans="1:16" hidden="1" x14ac:dyDescent="0.2">
      <c r="A404" s="81">
        <v>399</v>
      </c>
      <c r="B404" s="82">
        <v>3</v>
      </c>
      <c r="C404" s="83" t="s">
        <v>252</v>
      </c>
      <c r="D404" s="84" t="s">
        <v>678</v>
      </c>
      <c r="E404" s="85">
        <v>114075</v>
      </c>
      <c r="F404" s="86">
        <v>114565</v>
      </c>
      <c r="G404" s="86">
        <v>115579</v>
      </c>
      <c r="H404" s="87">
        <v>117524</v>
      </c>
      <c r="I404" s="55">
        <v>118778</v>
      </c>
      <c r="J404" s="57">
        <v>120002</v>
      </c>
      <c r="K404" s="55">
        <v>122002</v>
      </c>
      <c r="L404" s="55">
        <v>124576</v>
      </c>
      <c r="M404" s="59">
        <v>127435</v>
      </c>
      <c r="P404" s="88"/>
    </row>
    <row r="405" spans="1:16" hidden="1" x14ac:dyDescent="0.2">
      <c r="A405" s="81">
        <v>400</v>
      </c>
      <c r="B405" s="82">
        <v>4</v>
      </c>
      <c r="C405" s="83" t="s">
        <v>252</v>
      </c>
      <c r="D405" s="84" t="s">
        <v>679</v>
      </c>
      <c r="E405" s="85">
        <v>80885</v>
      </c>
      <c r="F405" s="86">
        <v>81070</v>
      </c>
      <c r="G405" s="86">
        <v>81360</v>
      </c>
      <c r="H405" s="87">
        <v>82310</v>
      </c>
      <c r="I405" s="55">
        <v>82810</v>
      </c>
      <c r="J405" s="57">
        <v>83580</v>
      </c>
      <c r="K405" s="55">
        <v>84850</v>
      </c>
      <c r="L405" s="55">
        <v>86720</v>
      </c>
      <c r="M405" s="59">
        <v>88500</v>
      </c>
      <c r="P405" s="88"/>
    </row>
    <row r="406" spans="1:16" hidden="1" x14ac:dyDescent="0.2">
      <c r="A406" s="81">
        <v>401</v>
      </c>
      <c r="B406" s="82">
        <v>4</v>
      </c>
      <c r="C406" s="83" t="s">
        <v>252</v>
      </c>
      <c r="D406" s="84" t="s">
        <v>680</v>
      </c>
      <c r="E406" s="85">
        <v>4684</v>
      </c>
      <c r="F406" s="86">
        <v>4705</v>
      </c>
      <c r="G406" s="86">
        <v>4760</v>
      </c>
      <c r="H406" s="87">
        <v>4785</v>
      </c>
      <c r="I406" s="55">
        <v>4865</v>
      </c>
      <c r="J406" s="57">
        <v>4905</v>
      </c>
      <c r="K406" s="55">
        <v>4930</v>
      </c>
      <c r="L406" s="55">
        <v>5075</v>
      </c>
      <c r="M406" s="59">
        <v>5315</v>
      </c>
      <c r="P406" s="88"/>
    </row>
    <row r="407" spans="1:16" hidden="1" x14ac:dyDescent="0.2">
      <c r="A407" s="81">
        <v>402</v>
      </c>
      <c r="B407" s="82">
        <v>4</v>
      </c>
      <c r="C407" s="83" t="s">
        <v>252</v>
      </c>
      <c r="D407" s="84" t="s">
        <v>681</v>
      </c>
      <c r="E407" s="85">
        <v>2483</v>
      </c>
      <c r="F407" s="86">
        <v>2495</v>
      </c>
      <c r="G407" s="86">
        <v>2520</v>
      </c>
      <c r="H407" s="87">
        <v>2550</v>
      </c>
      <c r="I407" s="55">
        <v>2570</v>
      </c>
      <c r="J407" s="57">
        <v>2580</v>
      </c>
      <c r="K407" s="55">
        <v>2600</v>
      </c>
      <c r="L407" s="55">
        <v>2630</v>
      </c>
      <c r="M407" s="59">
        <v>2730</v>
      </c>
      <c r="P407" s="88"/>
    </row>
    <row r="408" spans="1:16" hidden="1" x14ac:dyDescent="0.2">
      <c r="A408" s="81">
        <v>403</v>
      </c>
      <c r="B408" s="82">
        <v>4</v>
      </c>
      <c r="C408" s="83" t="s">
        <v>252</v>
      </c>
      <c r="D408" s="84" t="s">
        <v>682</v>
      </c>
      <c r="E408" s="85">
        <v>11415</v>
      </c>
      <c r="F408" s="86">
        <v>11530</v>
      </c>
      <c r="G408" s="86">
        <v>11830</v>
      </c>
      <c r="H408" s="87">
        <v>12290</v>
      </c>
      <c r="I408" s="55">
        <v>12710</v>
      </c>
      <c r="J408" s="57">
        <v>12920</v>
      </c>
      <c r="K408" s="55">
        <v>13250</v>
      </c>
      <c r="L408" s="55">
        <v>13470</v>
      </c>
      <c r="M408" s="59">
        <v>13640</v>
      </c>
      <c r="P408" s="88"/>
    </row>
    <row r="409" spans="1:16" hidden="1" x14ac:dyDescent="0.2">
      <c r="A409" s="81">
        <v>404</v>
      </c>
      <c r="B409" s="82">
        <v>4</v>
      </c>
      <c r="C409" s="83" t="s">
        <v>252</v>
      </c>
      <c r="D409" s="84" t="s">
        <v>683</v>
      </c>
      <c r="E409" s="85">
        <v>11951</v>
      </c>
      <c r="F409" s="86">
        <v>12060</v>
      </c>
      <c r="G409" s="86">
        <v>12340</v>
      </c>
      <c r="H409" s="87">
        <v>12730</v>
      </c>
      <c r="I409" s="55">
        <v>12920</v>
      </c>
      <c r="J409" s="57">
        <v>13090</v>
      </c>
      <c r="K409" s="55">
        <v>13380</v>
      </c>
      <c r="L409" s="55">
        <v>13620</v>
      </c>
      <c r="M409" s="59">
        <v>14160</v>
      </c>
      <c r="P409" s="88"/>
    </row>
    <row r="410" spans="1:16" hidden="1" x14ac:dyDescent="0.2">
      <c r="A410" s="81">
        <v>405</v>
      </c>
      <c r="B410" s="82">
        <v>4</v>
      </c>
      <c r="C410" s="83" t="s">
        <v>252</v>
      </c>
      <c r="D410" s="84" t="s">
        <v>684</v>
      </c>
      <c r="E410" s="85">
        <v>1338</v>
      </c>
      <c r="F410" s="86">
        <v>1350</v>
      </c>
      <c r="G410" s="86">
        <v>1370</v>
      </c>
      <c r="H410" s="87">
        <v>1410</v>
      </c>
      <c r="I410" s="55">
        <v>1435</v>
      </c>
      <c r="J410" s="57">
        <v>1460</v>
      </c>
      <c r="K410" s="55">
        <v>1475</v>
      </c>
      <c r="L410" s="55">
        <v>1490</v>
      </c>
      <c r="M410" s="59">
        <v>1500</v>
      </c>
      <c r="P410" s="88"/>
    </row>
    <row r="411" spans="1:16" hidden="1" x14ac:dyDescent="0.2">
      <c r="A411" s="81">
        <v>406</v>
      </c>
      <c r="B411" s="82">
        <v>4</v>
      </c>
      <c r="C411" s="83" t="s">
        <v>252</v>
      </c>
      <c r="D411" s="84" t="s">
        <v>685</v>
      </c>
      <c r="E411" s="85">
        <v>1319</v>
      </c>
      <c r="F411" s="86">
        <v>1355</v>
      </c>
      <c r="G411" s="86">
        <v>1399</v>
      </c>
      <c r="H411" s="87">
        <v>1449</v>
      </c>
      <c r="I411" s="55">
        <v>1468</v>
      </c>
      <c r="J411" s="57">
        <v>1467</v>
      </c>
      <c r="K411" s="55">
        <v>1517</v>
      </c>
      <c r="L411" s="55">
        <v>1571</v>
      </c>
      <c r="M411" s="59">
        <v>1590</v>
      </c>
      <c r="P411" s="88"/>
    </row>
    <row r="412" spans="1:16" hidden="1" x14ac:dyDescent="0.2">
      <c r="A412" s="81">
        <v>407</v>
      </c>
      <c r="B412" s="82" t="s">
        <v>15</v>
      </c>
      <c r="C412" s="83" t="s">
        <v>15</v>
      </c>
      <c r="D412" s="84" t="s">
        <v>15</v>
      </c>
      <c r="E412" s="85" t="s">
        <v>15</v>
      </c>
      <c r="F412" s="86" t="s">
        <v>15</v>
      </c>
      <c r="G412" s="86" t="s">
        <v>15</v>
      </c>
      <c r="H412" s="89" t="s">
        <v>15</v>
      </c>
      <c r="I412" s="86" t="s">
        <v>15</v>
      </c>
      <c r="J412" s="63" t="s">
        <v>15</v>
      </c>
      <c r="K412" s="86" t="s">
        <v>15</v>
      </c>
      <c r="L412" s="86" t="s">
        <v>15</v>
      </c>
      <c r="M412" s="90" t="s">
        <v>15</v>
      </c>
      <c r="P412" s="88"/>
    </row>
    <row r="413" spans="1:16" hidden="1" x14ac:dyDescent="0.2">
      <c r="A413" s="81">
        <v>408</v>
      </c>
      <c r="B413" s="82">
        <v>1</v>
      </c>
      <c r="C413" s="83" t="s">
        <v>263</v>
      </c>
      <c r="D413" s="84" t="s">
        <v>686</v>
      </c>
      <c r="E413" s="85">
        <v>44776</v>
      </c>
      <c r="F413" s="86">
        <v>44800</v>
      </c>
      <c r="G413" s="86">
        <v>45950</v>
      </c>
      <c r="H413" s="87">
        <v>46000</v>
      </c>
      <c r="I413" s="55">
        <v>46500</v>
      </c>
      <c r="J413" s="57">
        <v>47250</v>
      </c>
      <c r="K413" s="55">
        <v>47940</v>
      </c>
      <c r="L413" s="55">
        <v>48640</v>
      </c>
      <c r="M413" s="59">
        <v>49210</v>
      </c>
      <c r="P413" s="88"/>
    </row>
    <row r="414" spans="1:16" hidden="1" x14ac:dyDescent="0.2">
      <c r="A414" s="81">
        <v>409</v>
      </c>
      <c r="B414" s="82">
        <v>2</v>
      </c>
      <c r="C414" s="83" t="s">
        <v>263</v>
      </c>
      <c r="D414" s="84" t="s">
        <v>687</v>
      </c>
      <c r="E414" s="85">
        <v>5961</v>
      </c>
      <c r="F414" s="86">
        <v>5974</v>
      </c>
      <c r="G414" s="86">
        <v>5974</v>
      </c>
      <c r="H414" s="87">
        <v>6035</v>
      </c>
      <c r="I414" s="55">
        <v>6065</v>
      </c>
      <c r="J414" s="57">
        <v>6084</v>
      </c>
      <c r="K414" s="55">
        <v>6240</v>
      </c>
      <c r="L414" s="55">
        <v>6300</v>
      </c>
      <c r="M414" s="59">
        <v>6365</v>
      </c>
      <c r="P414" s="88"/>
    </row>
    <row r="415" spans="1:16" hidden="1" x14ac:dyDescent="0.2">
      <c r="A415" s="81">
        <v>410</v>
      </c>
      <c r="B415" s="82">
        <v>3</v>
      </c>
      <c r="C415" s="83" t="s">
        <v>263</v>
      </c>
      <c r="D415" s="84" t="s">
        <v>688</v>
      </c>
      <c r="E415" s="85">
        <v>38815</v>
      </c>
      <c r="F415" s="86">
        <v>38826</v>
      </c>
      <c r="G415" s="86">
        <v>39976</v>
      </c>
      <c r="H415" s="87">
        <v>39965</v>
      </c>
      <c r="I415" s="55">
        <v>40435</v>
      </c>
      <c r="J415" s="57">
        <v>41166</v>
      </c>
      <c r="K415" s="55">
        <v>41700</v>
      </c>
      <c r="L415" s="55">
        <v>42340</v>
      </c>
      <c r="M415" s="59">
        <v>42845</v>
      </c>
      <c r="P415" s="88"/>
    </row>
    <row r="416" spans="1:16" hidden="1" x14ac:dyDescent="0.2">
      <c r="A416" s="81">
        <v>411</v>
      </c>
      <c r="B416" s="82">
        <v>4</v>
      </c>
      <c r="C416" s="83" t="s">
        <v>263</v>
      </c>
      <c r="D416" s="84" t="s">
        <v>689</v>
      </c>
      <c r="E416" s="85">
        <v>579</v>
      </c>
      <c r="F416" s="86">
        <v>555</v>
      </c>
      <c r="G416" s="86">
        <v>545</v>
      </c>
      <c r="H416" s="89">
        <v>550</v>
      </c>
      <c r="I416" s="55">
        <v>555</v>
      </c>
      <c r="J416" s="57">
        <v>555</v>
      </c>
      <c r="K416" s="55">
        <v>545</v>
      </c>
      <c r="L416" s="55">
        <v>540</v>
      </c>
      <c r="M416" s="59">
        <v>550</v>
      </c>
      <c r="P416" s="88"/>
    </row>
    <row r="417" spans="1:16" hidden="1" x14ac:dyDescent="0.2">
      <c r="A417" s="81">
        <v>412</v>
      </c>
      <c r="B417" s="82">
        <v>4</v>
      </c>
      <c r="C417" s="83" t="s">
        <v>263</v>
      </c>
      <c r="D417" s="84" t="s">
        <v>690</v>
      </c>
      <c r="E417" s="85">
        <v>2805</v>
      </c>
      <c r="F417" s="86">
        <v>2805</v>
      </c>
      <c r="G417" s="86">
        <v>2790</v>
      </c>
      <c r="H417" s="87">
        <v>2780</v>
      </c>
      <c r="I417" s="55">
        <v>2765</v>
      </c>
      <c r="J417" s="57">
        <v>2790</v>
      </c>
      <c r="K417" s="55">
        <v>2795</v>
      </c>
      <c r="L417" s="55">
        <v>2795</v>
      </c>
      <c r="M417" s="59">
        <v>2820</v>
      </c>
      <c r="P417" s="88"/>
    </row>
    <row r="418" spans="1:16" hidden="1" x14ac:dyDescent="0.2">
      <c r="A418" s="81">
        <v>413</v>
      </c>
      <c r="B418" s="82">
        <v>4</v>
      </c>
      <c r="C418" s="83" t="s">
        <v>263</v>
      </c>
      <c r="D418" s="84" t="s">
        <v>691</v>
      </c>
      <c r="E418" s="85">
        <v>418</v>
      </c>
      <c r="F418" s="86">
        <v>425</v>
      </c>
      <c r="G418" s="86">
        <v>415</v>
      </c>
      <c r="H418" s="89">
        <v>420</v>
      </c>
      <c r="I418" s="55">
        <v>420</v>
      </c>
      <c r="J418" s="57">
        <v>420</v>
      </c>
      <c r="K418" s="55">
        <v>425</v>
      </c>
      <c r="L418" s="55">
        <v>435</v>
      </c>
      <c r="M418" s="59">
        <v>440</v>
      </c>
      <c r="P418" s="88"/>
    </row>
    <row r="419" spans="1:16" hidden="1" x14ac:dyDescent="0.2">
      <c r="A419" s="81">
        <v>414</v>
      </c>
      <c r="B419" s="82">
        <v>4</v>
      </c>
      <c r="C419" s="83" t="s">
        <v>263</v>
      </c>
      <c r="D419" s="84" t="s">
        <v>692</v>
      </c>
      <c r="E419" s="85">
        <v>289</v>
      </c>
      <c r="F419" s="86">
        <v>293</v>
      </c>
      <c r="G419" s="86">
        <v>295</v>
      </c>
      <c r="H419" s="89">
        <v>295</v>
      </c>
      <c r="I419" s="55">
        <v>300</v>
      </c>
      <c r="J419" s="57">
        <v>296</v>
      </c>
      <c r="K419" s="55">
        <v>295</v>
      </c>
      <c r="L419" s="55">
        <v>295</v>
      </c>
      <c r="M419" s="59">
        <v>295</v>
      </c>
      <c r="P419" s="88"/>
    </row>
    <row r="420" spans="1:16" hidden="1" x14ac:dyDescent="0.2">
      <c r="A420" s="81">
        <v>415</v>
      </c>
      <c r="B420" s="82">
        <v>4</v>
      </c>
      <c r="C420" s="83" t="s">
        <v>263</v>
      </c>
      <c r="D420" s="84" t="s">
        <v>693</v>
      </c>
      <c r="E420" s="85">
        <v>146</v>
      </c>
      <c r="F420" s="86">
        <v>145</v>
      </c>
      <c r="G420" s="86">
        <v>145</v>
      </c>
      <c r="H420" s="89">
        <v>145</v>
      </c>
      <c r="I420" s="55">
        <v>150</v>
      </c>
      <c r="J420" s="57">
        <v>150</v>
      </c>
      <c r="K420" s="55">
        <v>155</v>
      </c>
      <c r="L420" s="55">
        <v>155</v>
      </c>
      <c r="M420" s="59">
        <v>155</v>
      </c>
      <c r="P420" s="88"/>
    </row>
    <row r="421" spans="1:16" hidden="1" x14ac:dyDescent="0.2">
      <c r="A421" s="81">
        <v>416</v>
      </c>
      <c r="B421" s="82">
        <v>4</v>
      </c>
      <c r="C421" s="83" t="s">
        <v>263</v>
      </c>
      <c r="D421" s="84" t="s">
        <v>93</v>
      </c>
      <c r="E421" s="85">
        <v>597</v>
      </c>
      <c r="F421" s="86">
        <v>600</v>
      </c>
      <c r="G421" s="86">
        <v>595</v>
      </c>
      <c r="H421" s="89">
        <v>595</v>
      </c>
      <c r="I421" s="55">
        <v>595</v>
      </c>
      <c r="J421" s="57">
        <v>595</v>
      </c>
      <c r="K421" s="55">
        <v>595</v>
      </c>
      <c r="L421" s="55">
        <v>600</v>
      </c>
      <c r="M421" s="59">
        <v>600</v>
      </c>
      <c r="P421" s="88"/>
    </row>
    <row r="422" spans="1:16" hidden="1" x14ac:dyDescent="0.2">
      <c r="A422" s="81">
        <v>417</v>
      </c>
      <c r="B422" s="82">
        <v>4</v>
      </c>
      <c r="C422" s="83" t="s">
        <v>263</v>
      </c>
      <c r="D422" s="84" t="s">
        <v>694</v>
      </c>
      <c r="E422" s="85">
        <v>313</v>
      </c>
      <c r="F422" s="86">
        <v>315</v>
      </c>
      <c r="G422" s="86">
        <v>315</v>
      </c>
      <c r="H422" s="89">
        <v>315</v>
      </c>
      <c r="I422" s="55">
        <v>320</v>
      </c>
      <c r="J422" s="57">
        <v>320</v>
      </c>
      <c r="K422" s="55">
        <v>315</v>
      </c>
      <c r="L422" s="55">
        <v>310</v>
      </c>
      <c r="M422" s="59">
        <v>310</v>
      </c>
      <c r="P422" s="88"/>
    </row>
    <row r="423" spans="1:16" hidden="1" x14ac:dyDescent="0.2">
      <c r="A423" s="81">
        <v>418</v>
      </c>
      <c r="B423" s="82">
        <v>4</v>
      </c>
      <c r="C423" s="83" t="s">
        <v>263</v>
      </c>
      <c r="D423" s="84" t="s">
        <v>695</v>
      </c>
      <c r="E423" s="85">
        <v>81</v>
      </c>
      <c r="F423" s="86">
        <v>80</v>
      </c>
      <c r="G423" s="86">
        <v>80</v>
      </c>
      <c r="H423" s="89">
        <v>80</v>
      </c>
      <c r="I423" s="55">
        <v>80</v>
      </c>
      <c r="J423" s="57">
        <v>80</v>
      </c>
      <c r="K423" s="55">
        <v>80</v>
      </c>
      <c r="L423" s="55">
        <v>80</v>
      </c>
      <c r="M423" s="59">
        <v>80</v>
      </c>
      <c r="P423" s="88"/>
    </row>
    <row r="424" spans="1:16" hidden="1" x14ac:dyDescent="0.2">
      <c r="A424" s="81">
        <v>419</v>
      </c>
      <c r="B424" s="82">
        <v>4</v>
      </c>
      <c r="C424" s="83" t="s">
        <v>263</v>
      </c>
      <c r="D424" s="84" t="s">
        <v>696</v>
      </c>
      <c r="E424" s="85">
        <v>203</v>
      </c>
      <c r="F424" s="86">
        <v>205</v>
      </c>
      <c r="G424" s="86">
        <v>205</v>
      </c>
      <c r="H424" s="89">
        <v>205</v>
      </c>
      <c r="I424" s="55">
        <v>205</v>
      </c>
      <c r="J424" s="57">
        <v>200</v>
      </c>
      <c r="K424" s="55">
        <v>200</v>
      </c>
      <c r="L424" s="55">
        <v>200</v>
      </c>
      <c r="M424" s="59">
        <v>200</v>
      </c>
      <c r="P424" s="88"/>
    </row>
    <row r="425" spans="1:16" hidden="1" x14ac:dyDescent="0.2">
      <c r="A425" s="81">
        <v>420</v>
      </c>
      <c r="B425" s="82">
        <v>4</v>
      </c>
      <c r="C425" s="83" t="s">
        <v>263</v>
      </c>
      <c r="D425" s="84" t="s">
        <v>697</v>
      </c>
      <c r="E425" s="85">
        <v>422</v>
      </c>
      <c r="F425" s="86">
        <v>425</v>
      </c>
      <c r="G425" s="86">
        <v>425</v>
      </c>
      <c r="H425" s="89">
        <v>425</v>
      </c>
      <c r="I425" s="55">
        <v>425</v>
      </c>
      <c r="J425" s="57">
        <v>430</v>
      </c>
      <c r="K425" s="55">
        <v>425</v>
      </c>
      <c r="L425" s="55">
        <v>425</v>
      </c>
      <c r="M425" s="59">
        <v>425</v>
      </c>
      <c r="P425" s="88"/>
    </row>
    <row r="426" spans="1:16" hidden="1" x14ac:dyDescent="0.2">
      <c r="A426" s="81">
        <v>421</v>
      </c>
      <c r="B426" s="82">
        <v>4</v>
      </c>
      <c r="C426" s="83" t="s">
        <v>263</v>
      </c>
      <c r="D426" s="84" t="s">
        <v>698</v>
      </c>
      <c r="E426" s="85">
        <v>998</v>
      </c>
      <c r="F426" s="86">
        <v>1005</v>
      </c>
      <c r="G426" s="86">
        <v>1020</v>
      </c>
      <c r="H426" s="87">
        <v>1020</v>
      </c>
      <c r="I426" s="55">
        <v>1030</v>
      </c>
      <c r="J426" s="57">
        <v>1030</v>
      </c>
      <c r="K426" s="55">
        <v>1040</v>
      </c>
      <c r="L426" s="55">
        <v>1050</v>
      </c>
      <c r="M426" s="59">
        <v>1060</v>
      </c>
      <c r="P426" s="88"/>
    </row>
    <row r="427" spans="1:16" hidden="1" x14ac:dyDescent="0.2">
      <c r="A427" s="81">
        <v>422</v>
      </c>
      <c r="B427" s="82">
        <v>4</v>
      </c>
      <c r="C427" s="83" t="s">
        <v>263</v>
      </c>
      <c r="D427" s="84" t="s">
        <v>699</v>
      </c>
      <c r="E427" s="85">
        <v>29799</v>
      </c>
      <c r="F427" s="86">
        <v>29820</v>
      </c>
      <c r="G427" s="86">
        <v>31000</v>
      </c>
      <c r="H427" s="87">
        <v>30990</v>
      </c>
      <c r="I427" s="55">
        <v>31420</v>
      </c>
      <c r="J427" s="57">
        <v>32110</v>
      </c>
      <c r="K427" s="55">
        <v>32650</v>
      </c>
      <c r="L427" s="55">
        <v>33280</v>
      </c>
      <c r="M427" s="59">
        <v>33730</v>
      </c>
      <c r="P427" s="88"/>
    </row>
    <row r="428" spans="1:16" hidden="1" x14ac:dyDescent="0.2">
      <c r="A428" s="81">
        <v>423</v>
      </c>
      <c r="B428" s="82">
        <v>4</v>
      </c>
      <c r="C428" s="83" t="s">
        <v>263</v>
      </c>
      <c r="D428" s="84" t="s">
        <v>700</v>
      </c>
      <c r="E428" s="85">
        <v>550</v>
      </c>
      <c r="F428" s="86">
        <v>555</v>
      </c>
      <c r="G428" s="86">
        <v>555</v>
      </c>
      <c r="H428" s="89">
        <v>555</v>
      </c>
      <c r="I428" s="55">
        <v>555</v>
      </c>
      <c r="J428" s="57">
        <v>560</v>
      </c>
      <c r="K428" s="55">
        <v>560</v>
      </c>
      <c r="L428" s="55">
        <v>560</v>
      </c>
      <c r="M428" s="59">
        <v>560</v>
      </c>
      <c r="P428" s="88"/>
    </row>
    <row r="429" spans="1:16" hidden="1" x14ac:dyDescent="0.2">
      <c r="A429" s="81">
        <v>424</v>
      </c>
      <c r="B429" s="82">
        <v>4</v>
      </c>
      <c r="C429" s="83" t="s">
        <v>263</v>
      </c>
      <c r="D429" s="84" t="s">
        <v>701</v>
      </c>
      <c r="E429" s="85">
        <v>543</v>
      </c>
      <c r="F429" s="86">
        <v>523</v>
      </c>
      <c r="G429" s="86">
        <v>501</v>
      </c>
      <c r="H429" s="89">
        <v>500</v>
      </c>
      <c r="I429" s="55">
        <v>505</v>
      </c>
      <c r="J429" s="57">
        <v>510</v>
      </c>
      <c r="K429" s="55">
        <v>505</v>
      </c>
      <c r="L429" s="55">
        <v>505</v>
      </c>
      <c r="M429" s="59">
        <v>505</v>
      </c>
      <c r="P429" s="88"/>
    </row>
    <row r="430" spans="1:16" hidden="1" x14ac:dyDescent="0.2">
      <c r="A430" s="81">
        <v>425</v>
      </c>
      <c r="B430" s="82">
        <v>4</v>
      </c>
      <c r="C430" s="83" t="s">
        <v>263</v>
      </c>
      <c r="D430" s="84" t="s">
        <v>702</v>
      </c>
      <c r="E430" s="85">
        <v>778</v>
      </c>
      <c r="F430" s="86">
        <v>775</v>
      </c>
      <c r="G430" s="86">
        <v>785</v>
      </c>
      <c r="H430" s="89">
        <v>770</v>
      </c>
      <c r="I430" s="55">
        <v>775</v>
      </c>
      <c r="J430" s="57">
        <v>785</v>
      </c>
      <c r="K430" s="55">
        <v>780</v>
      </c>
      <c r="L430" s="55">
        <v>770</v>
      </c>
      <c r="M430" s="59">
        <v>770</v>
      </c>
      <c r="P430" s="88"/>
    </row>
    <row r="431" spans="1:16" hidden="1" x14ac:dyDescent="0.2">
      <c r="A431" s="81">
        <v>426</v>
      </c>
      <c r="B431" s="82">
        <v>4</v>
      </c>
      <c r="C431" s="83" t="s">
        <v>263</v>
      </c>
      <c r="D431" s="84" t="s">
        <v>703</v>
      </c>
      <c r="E431" s="85">
        <v>294</v>
      </c>
      <c r="F431" s="86">
        <v>300</v>
      </c>
      <c r="G431" s="86">
        <v>305</v>
      </c>
      <c r="H431" s="89">
        <v>320</v>
      </c>
      <c r="I431" s="55">
        <v>335</v>
      </c>
      <c r="J431" s="57">
        <v>335</v>
      </c>
      <c r="K431" s="55">
        <v>335</v>
      </c>
      <c r="L431" s="55">
        <v>340</v>
      </c>
      <c r="M431" s="59">
        <v>345</v>
      </c>
      <c r="P431" s="88"/>
    </row>
    <row r="432" spans="1:16" hidden="1" x14ac:dyDescent="0.2">
      <c r="A432" s="81">
        <v>427</v>
      </c>
      <c r="B432" s="82" t="s">
        <v>15</v>
      </c>
      <c r="C432" s="83" t="s">
        <v>15</v>
      </c>
      <c r="D432" s="84" t="s">
        <v>15</v>
      </c>
      <c r="E432" s="85" t="s">
        <v>15</v>
      </c>
      <c r="F432" s="86" t="s">
        <v>15</v>
      </c>
      <c r="G432" s="86" t="s">
        <v>15</v>
      </c>
      <c r="H432" s="89" t="s">
        <v>15</v>
      </c>
      <c r="I432" s="86" t="s">
        <v>15</v>
      </c>
      <c r="J432" s="63" t="s">
        <v>15</v>
      </c>
      <c r="K432" s="86" t="s">
        <v>15</v>
      </c>
      <c r="L432" s="86" t="s">
        <v>15</v>
      </c>
      <c r="M432" s="90" t="s">
        <v>15</v>
      </c>
      <c r="P432" s="88"/>
    </row>
    <row r="433" spans="1:16" hidden="1" x14ac:dyDescent="0.2">
      <c r="A433" s="81">
        <v>428</v>
      </c>
      <c r="B433" s="82">
        <v>1</v>
      </c>
      <c r="C433" s="83" t="s">
        <v>265</v>
      </c>
      <c r="D433" s="84" t="s">
        <v>704</v>
      </c>
      <c r="E433" s="85">
        <v>243231</v>
      </c>
      <c r="F433" s="86">
        <v>244700</v>
      </c>
      <c r="G433" s="86">
        <v>246000</v>
      </c>
      <c r="H433" s="87">
        <v>247250</v>
      </c>
      <c r="I433" s="55">
        <v>248800</v>
      </c>
      <c r="J433" s="57">
        <v>249970</v>
      </c>
      <c r="K433" s="55">
        <v>250900</v>
      </c>
      <c r="L433" s="55">
        <v>253000</v>
      </c>
      <c r="M433" s="59">
        <v>254500</v>
      </c>
      <c r="P433" s="88"/>
    </row>
    <row r="434" spans="1:16" hidden="1" x14ac:dyDescent="0.2">
      <c r="A434" s="81">
        <v>429</v>
      </c>
      <c r="B434" s="82">
        <v>2</v>
      </c>
      <c r="C434" s="83" t="s">
        <v>265</v>
      </c>
      <c r="D434" s="84" t="s">
        <v>705</v>
      </c>
      <c r="E434" s="85">
        <v>83755</v>
      </c>
      <c r="F434" s="86">
        <v>84300</v>
      </c>
      <c r="G434" s="86">
        <v>84800</v>
      </c>
      <c r="H434" s="87">
        <v>84910</v>
      </c>
      <c r="I434" s="55">
        <v>85410</v>
      </c>
      <c r="J434" s="57">
        <v>85985</v>
      </c>
      <c r="K434" s="55">
        <v>85895</v>
      </c>
      <c r="L434" s="55">
        <v>87115</v>
      </c>
      <c r="M434" s="59">
        <v>87715</v>
      </c>
      <c r="P434" s="88"/>
    </row>
    <row r="435" spans="1:16" hidden="1" x14ac:dyDescent="0.2">
      <c r="A435" s="81">
        <v>430</v>
      </c>
      <c r="B435" s="82">
        <v>3</v>
      </c>
      <c r="C435" s="83" t="s">
        <v>265</v>
      </c>
      <c r="D435" s="84" t="s">
        <v>706</v>
      </c>
      <c r="E435" s="85">
        <v>159476</v>
      </c>
      <c r="F435" s="86">
        <v>160400</v>
      </c>
      <c r="G435" s="86">
        <v>161200</v>
      </c>
      <c r="H435" s="87">
        <v>162340</v>
      </c>
      <c r="I435" s="55">
        <v>163390</v>
      </c>
      <c r="J435" s="57">
        <v>163985</v>
      </c>
      <c r="K435" s="55">
        <v>165005</v>
      </c>
      <c r="L435" s="55">
        <v>165885</v>
      </c>
      <c r="M435" s="59">
        <v>166785</v>
      </c>
      <c r="P435" s="88"/>
    </row>
    <row r="436" spans="1:16" hidden="1" x14ac:dyDescent="0.2">
      <c r="A436" s="81">
        <v>431</v>
      </c>
      <c r="B436" s="82">
        <v>4</v>
      </c>
      <c r="C436" s="83" t="s">
        <v>265</v>
      </c>
      <c r="D436" s="84" t="s">
        <v>707</v>
      </c>
      <c r="E436" s="85">
        <v>10862</v>
      </c>
      <c r="F436" s="86">
        <v>10920</v>
      </c>
      <c r="G436" s="86">
        <v>11000</v>
      </c>
      <c r="H436" s="87">
        <v>11010</v>
      </c>
      <c r="I436" s="55">
        <v>11170</v>
      </c>
      <c r="J436" s="57">
        <v>11200</v>
      </c>
      <c r="K436" s="55">
        <v>11160</v>
      </c>
      <c r="L436" s="55">
        <v>11170</v>
      </c>
      <c r="M436" s="59">
        <v>11180</v>
      </c>
      <c r="P436" s="88"/>
    </row>
    <row r="437" spans="1:16" hidden="1" x14ac:dyDescent="0.2">
      <c r="A437" s="81">
        <v>432</v>
      </c>
      <c r="B437" s="82">
        <v>4</v>
      </c>
      <c r="C437" s="83" t="s">
        <v>265</v>
      </c>
      <c r="D437" s="84" t="s">
        <v>708</v>
      </c>
      <c r="E437" s="85">
        <v>3246</v>
      </c>
      <c r="F437" s="86">
        <v>3270</v>
      </c>
      <c r="G437" s="86">
        <v>3285</v>
      </c>
      <c r="H437" s="87">
        <v>3315</v>
      </c>
      <c r="I437" s="55">
        <v>3495</v>
      </c>
      <c r="J437" s="57">
        <v>3640</v>
      </c>
      <c r="K437" s="55">
        <v>3880</v>
      </c>
      <c r="L437" s="55">
        <v>3905</v>
      </c>
      <c r="M437" s="59">
        <v>3945</v>
      </c>
      <c r="P437" s="88"/>
    </row>
    <row r="438" spans="1:16" hidden="1" x14ac:dyDescent="0.2">
      <c r="A438" s="81">
        <v>433</v>
      </c>
      <c r="B438" s="82">
        <v>4</v>
      </c>
      <c r="C438" s="83" t="s">
        <v>265</v>
      </c>
      <c r="D438" s="84" t="s">
        <v>709</v>
      </c>
      <c r="E438" s="85">
        <v>630</v>
      </c>
      <c r="F438" s="86">
        <v>630</v>
      </c>
      <c r="G438" s="86">
        <v>650</v>
      </c>
      <c r="H438" s="89">
        <v>645</v>
      </c>
      <c r="I438" s="55">
        <v>645</v>
      </c>
      <c r="J438" s="57">
        <v>650</v>
      </c>
      <c r="K438" s="55">
        <v>650</v>
      </c>
      <c r="L438" s="55">
        <v>660</v>
      </c>
      <c r="M438" s="59">
        <v>670</v>
      </c>
      <c r="P438" s="88"/>
    </row>
    <row r="439" spans="1:16" hidden="1" x14ac:dyDescent="0.2">
      <c r="A439" s="81">
        <v>434</v>
      </c>
      <c r="B439" s="82">
        <v>4</v>
      </c>
      <c r="C439" s="83" t="s">
        <v>265</v>
      </c>
      <c r="D439" s="84" t="s">
        <v>710</v>
      </c>
      <c r="E439" s="85">
        <v>2286</v>
      </c>
      <c r="F439" s="86">
        <v>2290</v>
      </c>
      <c r="G439" s="86">
        <v>2290</v>
      </c>
      <c r="H439" s="87">
        <v>2305</v>
      </c>
      <c r="I439" s="55">
        <v>2310</v>
      </c>
      <c r="J439" s="57">
        <v>2310</v>
      </c>
      <c r="K439" s="55">
        <v>2315</v>
      </c>
      <c r="L439" s="55">
        <v>2315</v>
      </c>
      <c r="M439" s="59">
        <v>2315</v>
      </c>
      <c r="P439" s="88"/>
    </row>
    <row r="440" spans="1:16" hidden="1" x14ac:dyDescent="0.2">
      <c r="A440" s="81">
        <v>435</v>
      </c>
      <c r="B440" s="82">
        <v>4</v>
      </c>
      <c r="C440" s="83" t="s">
        <v>265</v>
      </c>
      <c r="D440" s="84" t="s">
        <v>711</v>
      </c>
      <c r="E440" s="85">
        <v>3308</v>
      </c>
      <c r="F440" s="86">
        <v>3415</v>
      </c>
      <c r="G440" s="86">
        <v>3505</v>
      </c>
      <c r="H440" s="87">
        <v>3655</v>
      </c>
      <c r="I440" s="55">
        <v>3720</v>
      </c>
      <c r="J440" s="57">
        <v>3810</v>
      </c>
      <c r="K440" s="55">
        <v>3955</v>
      </c>
      <c r="L440" s="55">
        <v>4010</v>
      </c>
      <c r="M440" s="59">
        <v>4020</v>
      </c>
      <c r="P440" s="88"/>
    </row>
    <row r="441" spans="1:16" hidden="1" x14ac:dyDescent="0.2">
      <c r="A441" s="81">
        <v>436</v>
      </c>
      <c r="B441" s="82">
        <v>4</v>
      </c>
      <c r="C441" s="83" t="s">
        <v>265</v>
      </c>
      <c r="D441" s="84" t="s">
        <v>712</v>
      </c>
      <c r="E441" s="85">
        <v>795</v>
      </c>
      <c r="F441" s="86">
        <v>805</v>
      </c>
      <c r="G441" s="86">
        <v>805</v>
      </c>
      <c r="H441" s="89">
        <v>805</v>
      </c>
      <c r="I441" s="55">
        <v>815</v>
      </c>
      <c r="J441" s="57">
        <v>830</v>
      </c>
      <c r="K441" s="55">
        <v>845</v>
      </c>
      <c r="L441" s="55">
        <v>860</v>
      </c>
      <c r="M441" s="59">
        <v>960</v>
      </c>
      <c r="P441" s="88"/>
    </row>
    <row r="442" spans="1:16" hidden="1" x14ac:dyDescent="0.2">
      <c r="A442" s="81">
        <v>437</v>
      </c>
      <c r="B442" s="82">
        <v>4</v>
      </c>
      <c r="C442" s="83" t="s">
        <v>265</v>
      </c>
      <c r="D442" s="84" t="s">
        <v>713</v>
      </c>
      <c r="E442" s="85">
        <v>7147</v>
      </c>
      <c r="F442" s="86">
        <v>7205</v>
      </c>
      <c r="G442" s="86">
        <v>7290</v>
      </c>
      <c r="H442" s="87">
        <v>7340</v>
      </c>
      <c r="I442" s="55">
        <v>7395</v>
      </c>
      <c r="J442" s="57">
        <v>7495</v>
      </c>
      <c r="K442" s="55">
        <v>7530</v>
      </c>
      <c r="L442" s="55">
        <v>7630</v>
      </c>
      <c r="M442" s="59">
        <v>7820</v>
      </c>
      <c r="P442" s="88"/>
    </row>
    <row r="443" spans="1:16" hidden="1" x14ac:dyDescent="0.2">
      <c r="A443" s="81">
        <v>438</v>
      </c>
      <c r="B443" s="82">
        <v>4</v>
      </c>
      <c r="C443" s="83" t="s">
        <v>265</v>
      </c>
      <c r="D443" s="84" t="s">
        <v>714</v>
      </c>
      <c r="E443" s="85">
        <v>15858</v>
      </c>
      <c r="F443" s="86">
        <v>16010</v>
      </c>
      <c r="G443" s="86">
        <v>16130</v>
      </c>
      <c r="H443" s="87">
        <v>16200</v>
      </c>
      <c r="I443" s="55">
        <v>16230</v>
      </c>
      <c r="J443" s="57">
        <v>16280</v>
      </c>
      <c r="K443" s="55">
        <v>16540</v>
      </c>
      <c r="L443" s="55">
        <v>16640</v>
      </c>
      <c r="M443" s="59">
        <v>16850</v>
      </c>
      <c r="P443" s="88"/>
    </row>
    <row r="444" spans="1:16" hidden="1" x14ac:dyDescent="0.2">
      <c r="A444" s="81">
        <v>439</v>
      </c>
      <c r="B444" s="82">
        <v>4</v>
      </c>
      <c r="C444" s="83" t="s">
        <v>265</v>
      </c>
      <c r="D444" s="84" t="s">
        <v>715</v>
      </c>
      <c r="E444" s="85">
        <v>1191</v>
      </c>
      <c r="F444" s="86">
        <v>1195</v>
      </c>
      <c r="G444" s="86">
        <v>1195</v>
      </c>
      <c r="H444" s="87">
        <v>1235</v>
      </c>
      <c r="I444" s="55">
        <v>1255</v>
      </c>
      <c r="J444" s="57">
        <v>1255</v>
      </c>
      <c r="K444" s="55">
        <v>1285</v>
      </c>
      <c r="L444" s="55">
        <v>1300</v>
      </c>
      <c r="M444" s="59">
        <v>1305</v>
      </c>
      <c r="P444" s="88"/>
    </row>
    <row r="445" spans="1:16" hidden="1" x14ac:dyDescent="0.2">
      <c r="A445" s="81">
        <v>440</v>
      </c>
      <c r="B445" s="82">
        <v>4</v>
      </c>
      <c r="C445" s="83" t="s">
        <v>265</v>
      </c>
      <c r="D445" s="84" t="s">
        <v>716</v>
      </c>
      <c r="E445" s="85">
        <v>8949</v>
      </c>
      <c r="F445" s="86">
        <v>8950</v>
      </c>
      <c r="G445" s="86">
        <v>8950</v>
      </c>
      <c r="H445" s="87">
        <v>8950</v>
      </c>
      <c r="I445" s="55">
        <v>8955</v>
      </c>
      <c r="J445" s="57">
        <v>8965</v>
      </c>
      <c r="K445" s="55">
        <v>9050</v>
      </c>
      <c r="L445" s="55">
        <v>9085</v>
      </c>
      <c r="M445" s="59">
        <v>9090</v>
      </c>
      <c r="P445" s="88"/>
    </row>
    <row r="446" spans="1:16" hidden="1" x14ac:dyDescent="0.2">
      <c r="A446" s="81">
        <v>441</v>
      </c>
      <c r="B446" s="82">
        <v>4</v>
      </c>
      <c r="C446" s="83" t="s">
        <v>265</v>
      </c>
      <c r="D446" s="84" t="s">
        <v>717</v>
      </c>
      <c r="E446" s="85">
        <v>6047</v>
      </c>
      <c r="F446" s="86">
        <v>6055</v>
      </c>
      <c r="G446" s="86">
        <v>6105</v>
      </c>
      <c r="H446" s="87">
        <v>6110</v>
      </c>
      <c r="I446" s="55">
        <v>6140</v>
      </c>
      <c r="J446" s="57">
        <v>6150</v>
      </c>
      <c r="K446" s="55">
        <v>6200</v>
      </c>
      <c r="L446" s="55">
        <v>6220</v>
      </c>
      <c r="M446" s="59">
        <v>6235</v>
      </c>
      <c r="P446" s="88"/>
    </row>
    <row r="447" spans="1:16" hidden="1" x14ac:dyDescent="0.2">
      <c r="A447" s="81">
        <v>442</v>
      </c>
      <c r="B447" s="82">
        <v>4</v>
      </c>
      <c r="C447" s="83" t="s">
        <v>265</v>
      </c>
      <c r="D447" s="84" t="s">
        <v>718</v>
      </c>
      <c r="E447" s="85">
        <v>4997</v>
      </c>
      <c r="F447" s="86">
        <v>5025</v>
      </c>
      <c r="G447" s="86">
        <v>5030</v>
      </c>
      <c r="H447" s="87">
        <v>5035</v>
      </c>
      <c r="I447" s="55">
        <v>5040</v>
      </c>
      <c r="J447" s="57">
        <v>5040</v>
      </c>
      <c r="K447" s="55">
        <v>5040</v>
      </c>
      <c r="L447" s="55">
        <v>5040</v>
      </c>
      <c r="M447" s="59">
        <v>5040</v>
      </c>
      <c r="P447" s="88"/>
    </row>
    <row r="448" spans="1:16" hidden="1" x14ac:dyDescent="0.2">
      <c r="A448" s="81">
        <v>443</v>
      </c>
      <c r="B448" s="82">
        <v>4</v>
      </c>
      <c r="C448" s="83" t="s">
        <v>265</v>
      </c>
      <c r="D448" s="84" t="s">
        <v>265</v>
      </c>
      <c r="E448" s="85">
        <v>91196</v>
      </c>
      <c r="F448" s="86">
        <v>91630</v>
      </c>
      <c r="G448" s="86">
        <v>91930</v>
      </c>
      <c r="H448" s="87">
        <v>92620</v>
      </c>
      <c r="I448" s="55">
        <v>93080</v>
      </c>
      <c r="J448" s="57">
        <v>93220</v>
      </c>
      <c r="K448" s="55">
        <v>93410</v>
      </c>
      <c r="L448" s="55">
        <v>93900</v>
      </c>
      <c r="M448" s="59">
        <v>94190</v>
      </c>
      <c r="P448" s="88"/>
    </row>
    <row r="449" spans="1:16" hidden="1" x14ac:dyDescent="0.2">
      <c r="A449" s="81">
        <v>444</v>
      </c>
      <c r="B449" s="82">
        <v>4</v>
      </c>
      <c r="C449" s="83" t="s">
        <v>265</v>
      </c>
      <c r="D449" s="84" t="s">
        <v>719</v>
      </c>
      <c r="E449" s="85">
        <v>2964</v>
      </c>
      <c r="F449" s="86">
        <v>3000</v>
      </c>
      <c r="G449" s="86">
        <v>3035</v>
      </c>
      <c r="H449" s="87">
        <v>3115</v>
      </c>
      <c r="I449" s="55">
        <v>3140</v>
      </c>
      <c r="J449" s="57">
        <v>3140</v>
      </c>
      <c r="K449" s="55">
        <v>3145</v>
      </c>
      <c r="L449" s="55">
        <v>3150</v>
      </c>
      <c r="M449" s="59">
        <v>3165</v>
      </c>
      <c r="P449" s="88"/>
    </row>
    <row r="450" spans="1:16" hidden="1" x14ac:dyDescent="0.2">
      <c r="A450" s="81">
        <v>445</v>
      </c>
      <c r="B450" s="82" t="s">
        <v>15</v>
      </c>
      <c r="C450" s="83" t="s">
        <v>15</v>
      </c>
      <c r="D450" s="84" t="s">
        <v>15</v>
      </c>
      <c r="E450" s="85" t="s">
        <v>15</v>
      </c>
      <c r="F450" s="86" t="s">
        <v>15</v>
      </c>
      <c r="G450" s="86" t="s">
        <v>15</v>
      </c>
      <c r="H450" s="89" t="s">
        <v>15</v>
      </c>
      <c r="I450" s="86" t="s">
        <v>15</v>
      </c>
      <c r="J450" s="63" t="s">
        <v>15</v>
      </c>
      <c r="K450" s="86" t="s">
        <v>15</v>
      </c>
      <c r="L450" s="86" t="s">
        <v>15</v>
      </c>
      <c r="M450" s="90" t="s">
        <v>15</v>
      </c>
      <c r="P450" s="88"/>
    </row>
    <row r="451" spans="1:16" hidden="1" x14ac:dyDescent="0.2">
      <c r="A451" s="81">
        <v>446</v>
      </c>
      <c r="B451" s="82">
        <v>100</v>
      </c>
      <c r="C451" s="83" t="s">
        <v>307</v>
      </c>
      <c r="D451" s="84" t="s">
        <v>720</v>
      </c>
      <c r="E451" s="85">
        <v>6724540</v>
      </c>
      <c r="F451" s="86">
        <v>6767900</v>
      </c>
      <c r="G451" s="86">
        <v>6817770</v>
      </c>
      <c r="H451" s="87">
        <v>6882400</v>
      </c>
      <c r="I451" s="55">
        <v>6968170</v>
      </c>
      <c r="J451" s="57">
        <v>7061410</v>
      </c>
      <c r="K451" s="55">
        <v>7183700</v>
      </c>
      <c r="L451" s="55">
        <v>7310300</v>
      </c>
      <c r="M451" s="59">
        <v>7427570</v>
      </c>
      <c r="P451" s="88"/>
    </row>
    <row r="452" spans="1:16" hidden="1" x14ac:dyDescent="0.2">
      <c r="A452" s="81">
        <v>447</v>
      </c>
      <c r="B452" s="82">
        <v>200</v>
      </c>
      <c r="C452" s="83" t="s">
        <v>307</v>
      </c>
      <c r="D452" s="84" t="s">
        <v>721</v>
      </c>
      <c r="E452" s="85">
        <v>2478323</v>
      </c>
      <c r="F452" s="86">
        <v>2454633</v>
      </c>
      <c r="G452" s="86">
        <v>2438547</v>
      </c>
      <c r="H452" s="87">
        <v>2449701</v>
      </c>
      <c r="I452" s="55">
        <v>2470761</v>
      </c>
      <c r="J452" s="57">
        <v>2497039</v>
      </c>
      <c r="K452" s="55">
        <v>2516902</v>
      </c>
      <c r="L452" s="55">
        <v>2557466</v>
      </c>
      <c r="M452" s="59">
        <v>2591085</v>
      </c>
      <c r="P452" s="88"/>
    </row>
    <row r="453" spans="1:16" hidden="1" x14ac:dyDescent="0.2">
      <c r="A453" s="91">
        <v>448</v>
      </c>
      <c r="B453" s="92">
        <v>300</v>
      </c>
      <c r="C453" s="93" t="s">
        <v>307</v>
      </c>
      <c r="D453" s="94" t="s">
        <v>722</v>
      </c>
      <c r="E453" s="95">
        <v>4246217</v>
      </c>
      <c r="F453" s="96">
        <v>4313267</v>
      </c>
      <c r="G453" s="96">
        <v>4379223</v>
      </c>
      <c r="H453" s="97">
        <v>4432699</v>
      </c>
      <c r="I453" s="56">
        <v>4497409</v>
      </c>
      <c r="J453" s="58">
        <v>4564371</v>
      </c>
      <c r="K453" s="56">
        <v>4666798</v>
      </c>
      <c r="L453" s="56">
        <v>4752834</v>
      </c>
      <c r="M453" s="60">
        <v>4836485</v>
      </c>
      <c r="P453" s="8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54F9-D11D-45C1-B63D-A7C8699175CB}">
  <sheetPr>
    <tabColor rgb="FFAFAFFF"/>
  </sheetPr>
  <dimension ref="A1:Y222"/>
  <sheetViews>
    <sheetView workbookViewId="0">
      <selection activeCell="C84" sqref="C84:U84"/>
    </sheetView>
  </sheetViews>
  <sheetFormatPr defaultRowHeight="15" x14ac:dyDescent="0.25"/>
  <cols>
    <col min="1" max="1" width="14.5703125" style="12" bestFit="1" customWidth="1"/>
    <col min="2" max="2" width="69.28515625" style="12" bestFit="1" customWidth="1"/>
    <col min="3" max="25" width="9.7109375" style="12" bestFit="1" customWidth="1"/>
    <col min="26" max="16384" width="9.140625" style="12"/>
  </cols>
  <sheetData>
    <row r="1" spans="1:1" s="7" customFormat="1" ht="9.9499999999999993" customHeight="1" x14ac:dyDescent="0.2">
      <c r="A1" s="7" t="s">
        <v>13</v>
      </c>
    </row>
    <row r="2" spans="1:1" s="7" customFormat="1" ht="9.9499999999999993" customHeight="1" x14ac:dyDescent="0.2">
      <c r="A2" s="7" t="s">
        <v>14</v>
      </c>
    </row>
    <row r="3" spans="1:1" s="18" customFormat="1" ht="9.9499999999999993" customHeight="1" x14ac:dyDescent="0.2">
      <c r="A3" s="18" t="s">
        <v>15</v>
      </c>
    </row>
    <row r="4" spans="1:1" s="11" customFormat="1" ht="9.9499999999999993" customHeight="1" x14ac:dyDescent="0.2">
      <c r="A4" s="11" t="s">
        <v>16</v>
      </c>
    </row>
    <row r="5" spans="1:1" s="11" customFormat="1" ht="9.9499999999999993" customHeight="1" x14ac:dyDescent="0.2">
      <c r="A5" s="11" t="s">
        <v>17</v>
      </c>
    </row>
    <row r="6" spans="1:1" s="18" customFormat="1" ht="9.9499999999999993" customHeight="1" x14ac:dyDescent="0.2">
      <c r="A6" s="18" t="s">
        <v>15</v>
      </c>
    </row>
    <row r="7" spans="1:1" s="11" customFormat="1" ht="9.9499999999999993" customHeight="1" x14ac:dyDescent="0.2">
      <c r="A7" s="11" t="s">
        <v>18</v>
      </c>
    </row>
    <row r="8" spans="1:1" s="11" customFormat="1" ht="9.9499999999999993" customHeight="1" x14ac:dyDescent="0.2">
      <c r="A8" s="11" t="s">
        <v>19</v>
      </c>
    </row>
    <row r="9" spans="1:1" s="11" customFormat="1" ht="9.9499999999999993" customHeight="1" x14ac:dyDescent="0.2">
      <c r="A9" s="11" t="s">
        <v>20</v>
      </c>
    </row>
    <row r="10" spans="1:1" s="11" customFormat="1" ht="9.9499999999999993" customHeight="1" x14ac:dyDescent="0.2"/>
    <row r="11" spans="1:1" s="11" customFormat="1" ht="9.9499999999999993" customHeight="1" x14ac:dyDescent="0.2">
      <c r="A11" s="11" t="s">
        <v>21</v>
      </c>
    </row>
    <row r="12" spans="1:1" s="11" customFormat="1" ht="9.9499999999999993" customHeight="1" x14ac:dyDescent="0.2"/>
    <row r="13" spans="1:1" s="11" customFormat="1" ht="9.9499999999999993" customHeight="1" x14ac:dyDescent="0.2">
      <c r="A13" s="17" t="s">
        <v>22</v>
      </c>
    </row>
    <row r="14" spans="1:1" s="11" customFormat="1" ht="9.9499999999999993" customHeight="1" x14ac:dyDescent="0.2">
      <c r="A14" s="17" t="s">
        <v>23</v>
      </c>
    </row>
    <row r="15" spans="1:1" s="18" customFormat="1" ht="9.9499999999999993" customHeight="1" x14ac:dyDescent="0.2">
      <c r="A15" s="17" t="s">
        <v>24</v>
      </c>
    </row>
    <row r="16" spans="1:1" ht="12" customHeight="1" x14ac:dyDescent="0.25"/>
    <row r="17" spans="1:25" ht="68.25" x14ac:dyDescent="0.25">
      <c r="A17" s="13" t="s">
        <v>25</v>
      </c>
      <c r="B17" s="13" t="s">
        <v>26</v>
      </c>
      <c r="C17" s="10" t="s">
        <v>27</v>
      </c>
      <c r="D17" s="10" t="s">
        <v>28</v>
      </c>
      <c r="E17" s="10" t="s">
        <v>29</v>
      </c>
      <c r="F17" s="10" t="s">
        <v>30</v>
      </c>
      <c r="G17" s="10" t="s">
        <v>31</v>
      </c>
      <c r="H17" s="10" t="s">
        <v>32</v>
      </c>
      <c r="I17" s="10" t="s">
        <v>33</v>
      </c>
      <c r="J17" s="10" t="s">
        <v>34</v>
      </c>
      <c r="K17" s="10" t="s">
        <v>35</v>
      </c>
      <c r="L17" s="10" t="s">
        <v>36</v>
      </c>
      <c r="M17" s="10" t="s">
        <v>37</v>
      </c>
      <c r="N17" s="10" t="s">
        <v>38</v>
      </c>
      <c r="O17" s="10" t="s">
        <v>39</v>
      </c>
      <c r="P17" s="10" t="s">
        <v>40</v>
      </c>
      <c r="Q17" s="10" t="s">
        <v>41</v>
      </c>
      <c r="R17" s="10" t="s">
        <v>42</v>
      </c>
      <c r="S17" s="10" t="s">
        <v>43</v>
      </c>
      <c r="T17" s="10" t="s">
        <v>44</v>
      </c>
      <c r="U17" s="10" t="s">
        <v>45</v>
      </c>
      <c r="V17" s="10" t="s">
        <v>46</v>
      </c>
      <c r="W17" s="16" t="s">
        <v>47</v>
      </c>
      <c r="X17" s="10" t="s">
        <v>48</v>
      </c>
      <c r="Y17" s="16" t="s">
        <v>49</v>
      </c>
    </row>
    <row r="18" spans="1:25" hidden="1" x14ac:dyDescent="0.25">
      <c r="A18" s="13" t="s">
        <v>50</v>
      </c>
      <c r="B18" s="13" t="s">
        <v>51</v>
      </c>
      <c r="C18" s="10">
        <v>638</v>
      </c>
      <c r="D18" s="10">
        <v>638</v>
      </c>
      <c r="E18" s="10">
        <v>638</v>
      </c>
      <c r="F18" s="10">
        <v>641</v>
      </c>
      <c r="G18" s="10">
        <v>645</v>
      </c>
      <c r="H18" s="10">
        <v>647</v>
      </c>
      <c r="I18" s="10">
        <v>647</v>
      </c>
      <c r="J18" s="10">
        <v>647</v>
      </c>
      <c r="K18" s="10">
        <v>645</v>
      </c>
      <c r="L18" s="10">
        <v>649</v>
      </c>
      <c r="M18" s="10">
        <v>652</v>
      </c>
      <c r="N18" s="10">
        <v>664</v>
      </c>
      <c r="O18" s="10">
        <v>676</v>
      </c>
      <c r="P18" s="10">
        <v>681</v>
      </c>
      <c r="Q18" s="10">
        <v>685</v>
      </c>
      <c r="R18" s="10">
        <v>682</v>
      </c>
      <c r="S18" s="10">
        <v>687</v>
      </c>
      <c r="T18" s="10">
        <v>703</v>
      </c>
      <c r="U18" s="10">
        <v>710</v>
      </c>
      <c r="V18" s="10">
        <v>14</v>
      </c>
      <c r="W18" s="16">
        <v>2.19</v>
      </c>
      <c r="X18" s="10">
        <v>58</v>
      </c>
      <c r="Y18" s="16">
        <v>8.9</v>
      </c>
    </row>
    <row r="19" spans="1:25" hidden="1" x14ac:dyDescent="0.25">
      <c r="A19" s="13" t="s">
        <v>50</v>
      </c>
      <c r="B19" s="13" t="s">
        <v>52</v>
      </c>
      <c r="C19" s="10">
        <v>2900</v>
      </c>
      <c r="D19" s="10">
        <v>2893</v>
      </c>
      <c r="E19" s="10">
        <v>2891</v>
      </c>
      <c r="F19" s="10">
        <v>2901</v>
      </c>
      <c r="G19" s="10">
        <v>2916</v>
      </c>
      <c r="H19" s="10">
        <v>2921</v>
      </c>
      <c r="I19" s="10">
        <v>2918</v>
      </c>
      <c r="J19" s="10">
        <v>2914</v>
      </c>
      <c r="K19" s="10">
        <v>2903</v>
      </c>
      <c r="L19" s="10">
        <v>2915</v>
      </c>
      <c r="M19" s="10">
        <v>2926</v>
      </c>
      <c r="N19" s="10">
        <v>2934</v>
      </c>
      <c r="O19" s="10">
        <v>2933</v>
      </c>
      <c r="P19" s="10">
        <v>2943</v>
      </c>
      <c r="Q19" s="10">
        <v>2942</v>
      </c>
      <c r="R19" s="10">
        <v>2925</v>
      </c>
      <c r="S19" s="10">
        <v>2850</v>
      </c>
      <c r="T19" s="10">
        <v>2909</v>
      </c>
      <c r="U19" s="10">
        <v>2953</v>
      </c>
      <c r="V19" s="10">
        <v>26</v>
      </c>
      <c r="W19" s="16">
        <v>0.9</v>
      </c>
      <c r="X19" s="10">
        <v>27</v>
      </c>
      <c r="Y19" s="16">
        <v>0.92</v>
      </c>
    </row>
    <row r="20" spans="1:25" hidden="1" x14ac:dyDescent="0.25">
      <c r="A20" s="13" t="s">
        <v>50</v>
      </c>
      <c r="B20" s="13" t="s">
        <v>53</v>
      </c>
      <c r="C20" s="10">
        <v>572</v>
      </c>
      <c r="D20" s="10">
        <v>601</v>
      </c>
      <c r="E20" s="10">
        <v>630</v>
      </c>
      <c r="F20" s="10">
        <v>662</v>
      </c>
      <c r="G20" s="10">
        <v>696</v>
      </c>
      <c r="H20" s="10">
        <v>727</v>
      </c>
      <c r="I20" s="10">
        <v>756</v>
      </c>
      <c r="J20" s="10">
        <v>785</v>
      </c>
      <c r="K20" s="10">
        <v>812</v>
      </c>
      <c r="L20" s="10">
        <v>845</v>
      </c>
      <c r="M20" s="10">
        <v>878</v>
      </c>
      <c r="N20" s="10">
        <v>885</v>
      </c>
      <c r="O20" s="10">
        <v>888</v>
      </c>
      <c r="P20" s="10">
        <v>889</v>
      </c>
      <c r="Q20" s="10">
        <v>886</v>
      </c>
      <c r="R20" s="10">
        <v>885</v>
      </c>
      <c r="S20" s="10">
        <v>892</v>
      </c>
      <c r="T20" s="10">
        <v>917</v>
      </c>
      <c r="U20" s="10">
        <v>913</v>
      </c>
      <c r="V20" s="10">
        <v>306</v>
      </c>
      <c r="W20" s="16">
        <v>53.5</v>
      </c>
      <c r="X20" s="10">
        <v>35</v>
      </c>
      <c r="Y20" s="16">
        <v>3.99</v>
      </c>
    </row>
    <row r="21" spans="1:25" hidden="1" x14ac:dyDescent="0.25">
      <c r="A21" s="13" t="s">
        <v>50</v>
      </c>
      <c r="B21" s="13" t="s">
        <v>54</v>
      </c>
      <c r="C21" s="10">
        <v>1164</v>
      </c>
      <c r="D21" s="10">
        <v>1188</v>
      </c>
      <c r="E21" s="10">
        <v>1215</v>
      </c>
      <c r="F21" s="10">
        <v>1246</v>
      </c>
      <c r="G21" s="10">
        <v>1279</v>
      </c>
      <c r="H21" s="10">
        <v>1309</v>
      </c>
      <c r="I21" s="10">
        <v>1334</v>
      </c>
      <c r="J21" s="10">
        <v>1359</v>
      </c>
      <c r="K21" s="10">
        <v>1381</v>
      </c>
      <c r="L21" s="10">
        <v>1413</v>
      </c>
      <c r="M21" s="10">
        <v>1445</v>
      </c>
      <c r="N21" s="10">
        <v>1459</v>
      </c>
      <c r="O21" s="10">
        <v>1463</v>
      </c>
      <c r="P21" s="10">
        <v>1498</v>
      </c>
      <c r="Q21" s="10">
        <v>1516</v>
      </c>
      <c r="R21" s="10">
        <v>1549</v>
      </c>
      <c r="S21" s="10">
        <v>1552</v>
      </c>
      <c r="T21" s="10">
        <v>1560</v>
      </c>
      <c r="U21" s="10">
        <v>1581</v>
      </c>
      <c r="V21" s="10">
        <v>281</v>
      </c>
      <c r="W21" s="16">
        <v>24.14</v>
      </c>
      <c r="X21" s="10">
        <v>136</v>
      </c>
      <c r="Y21" s="16">
        <v>9.41</v>
      </c>
    </row>
    <row r="22" spans="1:25" hidden="1" x14ac:dyDescent="0.25">
      <c r="A22" s="13" t="s">
        <v>50</v>
      </c>
      <c r="B22" s="13" t="s">
        <v>55</v>
      </c>
      <c r="C22" s="10">
        <v>14</v>
      </c>
      <c r="D22" s="10">
        <v>14</v>
      </c>
      <c r="E22" s="10">
        <v>15</v>
      </c>
      <c r="F22" s="10">
        <v>16</v>
      </c>
      <c r="G22" s="10">
        <v>16</v>
      </c>
      <c r="H22" s="10">
        <v>17</v>
      </c>
      <c r="I22" s="10">
        <v>18</v>
      </c>
      <c r="J22" s="10">
        <v>18</v>
      </c>
      <c r="K22" s="10">
        <v>19</v>
      </c>
      <c r="L22" s="10">
        <v>19</v>
      </c>
      <c r="M22" s="10">
        <v>20</v>
      </c>
      <c r="N22" s="10">
        <v>20</v>
      </c>
      <c r="O22" s="10">
        <v>20</v>
      </c>
      <c r="P22" s="10">
        <v>20</v>
      </c>
      <c r="Q22" s="10">
        <v>20</v>
      </c>
      <c r="R22" s="10">
        <v>20</v>
      </c>
      <c r="S22" s="10">
        <v>20</v>
      </c>
      <c r="T22" s="10">
        <v>20</v>
      </c>
      <c r="U22" s="10">
        <v>20</v>
      </c>
      <c r="V22" s="10">
        <v>6</v>
      </c>
      <c r="W22" s="16">
        <v>42.86</v>
      </c>
      <c r="X22" s="10">
        <v>0</v>
      </c>
      <c r="Y22" s="16">
        <v>0</v>
      </c>
    </row>
    <row r="23" spans="1:25" hidden="1" x14ac:dyDescent="0.25">
      <c r="A23" s="13" t="s">
        <v>56</v>
      </c>
      <c r="B23" s="13" t="s">
        <v>57</v>
      </c>
      <c r="C23" s="10">
        <v>698</v>
      </c>
      <c r="D23" s="10">
        <v>702</v>
      </c>
      <c r="E23" s="10">
        <v>708</v>
      </c>
      <c r="F23" s="10">
        <v>710</v>
      </c>
      <c r="G23" s="10">
        <v>716</v>
      </c>
      <c r="H23" s="10">
        <v>727</v>
      </c>
      <c r="I23" s="10">
        <v>738</v>
      </c>
      <c r="J23" s="10">
        <v>748</v>
      </c>
      <c r="K23" s="10">
        <v>759</v>
      </c>
      <c r="L23" s="10">
        <v>764</v>
      </c>
      <c r="M23" s="10">
        <v>768</v>
      </c>
      <c r="N23" s="10">
        <v>762</v>
      </c>
      <c r="O23" s="10">
        <v>772</v>
      </c>
      <c r="P23" s="10">
        <v>778</v>
      </c>
      <c r="Q23" s="10">
        <v>774</v>
      </c>
      <c r="R23" s="10">
        <v>783</v>
      </c>
      <c r="S23" s="10">
        <v>803</v>
      </c>
      <c r="T23" s="10">
        <v>803</v>
      </c>
      <c r="U23" s="10">
        <v>805</v>
      </c>
      <c r="V23" s="10">
        <v>70</v>
      </c>
      <c r="W23" s="16">
        <v>10.029999999999999</v>
      </c>
      <c r="X23" s="10">
        <v>37</v>
      </c>
      <c r="Y23" s="16">
        <v>4.82</v>
      </c>
    </row>
    <row r="24" spans="1:25" hidden="1" x14ac:dyDescent="0.25">
      <c r="A24" s="13" t="s">
        <v>56</v>
      </c>
      <c r="B24" s="13" t="s">
        <v>58</v>
      </c>
      <c r="C24" s="10">
        <v>357</v>
      </c>
      <c r="D24" s="10">
        <v>353</v>
      </c>
      <c r="E24" s="10">
        <v>349</v>
      </c>
      <c r="F24" s="10">
        <v>344</v>
      </c>
      <c r="G24" s="10">
        <v>341</v>
      </c>
      <c r="H24" s="10">
        <v>339</v>
      </c>
      <c r="I24" s="10">
        <v>338</v>
      </c>
      <c r="J24" s="10">
        <v>337</v>
      </c>
      <c r="K24" s="10">
        <v>336</v>
      </c>
      <c r="L24" s="10">
        <v>332</v>
      </c>
      <c r="M24" s="10">
        <v>327</v>
      </c>
      <c r="N24" s="10">
        <v>333</v>
      </c>
      <c r="O24" s="10">
        <v>337</v>
      </c>
      <c r="P24" s="10">
        <v>342</v>
      </c>
      <c r="Q24" s="10">
        <v>345</v>
      </c>
      <c r="R24" s="10">
        <v>346</v>
      </c>
      <c r="S24" s="10">
        <v>362</v>
      </c>
      <c r="T24" s="10">
        <v>372</v>
      </c>
      <c r="U24" s="10">
        <v>380</v>
      </c>
      <c r="V24" s="10">
        <v>-30</v>
      </c>
      <c r="W24" s="16">
        <v>-8.4</v>
      </c>
      <c r="X24" s="10">
        <v>53</v>
      </c>
      <c r="Y24" s="16">
        <v>16.21</v>
      </c>
    </row>
    <row r="25" spans="1:25" hidden="1" x14ac:dyDescent="0.25">
      <c r="A25" s="13" t="s">
        <v>56</v>
      </c>
      <c r="B25" s="13" t="s">
        <v>59</v>
      </c>
      <c r="C25" s="10">
        <v>8</v>
      </c>
      <c r="D25" s="10">
        <v>7</v>
      </c>
      <c r="E25" s="10">
        <v>7</v>
      </c>
      <c r="F25" s="10">
        <v>6</v>
      </c>
      <c r="G25" s="10">
        <v>6</v>
      </c>
      <c r="H25" s="10">
        <v>5</v>
      </c>
      <c r="I25" s="10">
        <v>5</v>
      </c>
      <c r="J25" s="10">
        <v>4</v>
      </c>
      <c r="K25" s="10">
        <v>4</v>
      </c>
      <c r="L25" s="10">
        <v>3</v>
      </c>
      <c r="M25" s="10">
        <v>3</v>
      </c>
      <c r="N25" s="10">
        <v>3</v>
      </c>
      <c r="O25" s="10">
        <v>3</v>
      </c>
      <c r="P25" s="10">
        <v>3</v>
      </c>
      <c r="Q25" s="10">
        <v>3</v>
      </c>
      <c r="R25" s="10">
        <v>3</v>
      </c>
      <c r="S25" s="10">
        <v>3</v>
      </c>
      <c r="T25" s="10">
        <v>5</v>
      </c>
      <c r="U25" s="10">
        <v>5</v>
      </c>
      <c r="V25" s="10">
        <v>-5</v>
      </c>
      <c r="W25" s="16">
        <v>-62.5</v>
      </c>
      <c r="X25" s="10">
        <v>2</v>
      </c>
      <c r="Y25" s="16">
        <v>66.67</v>
      </c>
    </row>
    <row r="26" spans="1:25" hidden="1" x14ac:dyDescent="0.25">
      <c r="A26" s="13" t="s">
        <v>56</v>
      </c>
      <c r="B26" s="13" t="s">
        <v>60</v>
      </c>
      <c r="C26" s="10">
        <v>239</v>
      </c>
      <c r="D26" s="10">
        <v>253</v>
      </c>
      <c r="E26" s="10">
        <v>268</v>
      </c>
      <c r="F26" s="10">
        <v>281</v>
      </c>
      <c r="G26" s="10">
        <v>296</v>
      </c>
      <c r="H26" s="10">
        <v>313</v>
      </c>
      <c r="I26" s="10">
        <v>330</v>
      </c>
      <c r="J26" s="10">
        <v>347</v>
      </c>
      <c r="K26" s="10">
        <v>364</v>
      </c>
      <c r="L26" s="10">
        <v>379</v>
      </c>
      <c r="M26" s="10">
        <v>393</v>
      </c>
      <c r="N26" s="10">
        <v>391</v>
      </c>
      <c r="O26" s="10">
        <v>399</v>
      </c>
      <c r="P26" s="10">
        <v>394</v>
      </c>
      <c r="Q26" s="10">
        <v>394</v>
      </c>
      <c r="R26" s="10">
        <v>400</v>
      </c>
      <c r="S26" s="10">
        <v>400</v>
      </c>
      <c r="T26" s="10">
        <v>404</v>
      </c>
      <c r="U26" s="10">
        <v>402</v>
      </c>
      <c r="V26" s="10">
        <v>154</v>
      </c>
      <c r="W26" s="16">
        <v>64.44</v>
      </c>
      <c r="X26" s="10">
        <v>9</v>
      </c>
      <c r="Y26" s="16">
        <v>2.29</v>
      </c>
    </row>
    <row r="27" spans="1:25" hidden="1" x14ac:dyDescent="0.25">
      <c r="A27" s="13" t="s">
        <v>56</v>
      </c>
      <c r="B27" s="13" t="s">
        <v>61</v>
      </c>
      <c r="C27" s="10">
        <v>1591</v>
      </c>
      <c r="D27" s="10">
        <v>1620</v>
      </c>
      <c r="E27" s="10">
        <v>1654</v>
      </c>
      <c r="F27" s="10">
        <v>1678</v>
      </c>
      <c r="G27" s="10">
        <v>1712</v>
      </c>
      <c r="H27" s="10">
        <v>1757</v>
      </c>
      <c r="I27" s="10">
        <v>1802</v>
      </c>
      <c r="J27" s="10">
        <v>1846</v>
      </c>
      <c r="K27" s="10">
        <v>1894</v>
      </c>
      <c r="L27" s="10">
        <v>1925</v>
      </c>
      <c r="M27" s="10">
        <v>1953</v>
      </c>
      <c r="N27" s="10">
        <v>1959</v>
      </c>
      <c r="O27" s="10">
        <v>1986</v>
      </c>
      <c r="P27" s="10">
        <v>2023</v>
      </c>
      <c r="Q27" s="10">
        <v>2039</v>
      </c>
      <c r="R27" s="10">
        <v>2082</v>
      </c>
      <c r="S27" s="10">
        <v>2138</v>
      </c>
      <c r="T27" s="10">
        <v>2191</v>
      </c>
      <c r="U27" s="10">
        <v>2257</v>
      </c>
      <c r="V27" s="10">
        <v>362</v>
      </c>
      <c r="W27" s="16">
        <v>22.75</v>
      </c>
      <c r="X27" s="10">
        <v>304</v>
      </c>
      <c r="Y27" s="16">
        <v>15.57</v>
      </c>
    </row>
    <row r="28" spans="1:25" hidden="1" x14ac:dyDescent="0.25">
      <c r="A28" s="13" t="s">
        <v>56</v>
      </c>
      <c r="B28" s="13" t="s">
        <v>62</v>
      </c>
      <c r="C28" s="10">
        <v>3931</v>
      </c>
      <c r="D28" s="10">
        <v>4015</v>
      </c>
      <c r="E28" s="10">
        <v>4112</v>
      </c>
      <c r="F28" s="10">
        <v>4185</v>
      </c>
      <c r="G28" s="10">
        <v>4281</v>
      </c>
      <c r="H28" s="10">
        <v>4406</v>
      </c>
      <c r="I28" s="10">
        <v>4530</v>
      </c>
      <c r="J28" s="10">
        <v>4652</v>
      </c>
      <c r="K28" s="10">
        <v>4784</v>
      </c>
      <c r="L28" s="10">
        <v>4873</v>
      </c>
      <c r="M28" s="10">
        <v>4954</v>
      </c>
      <c r="N28" s="10">
        <v>4939</v>
      </c>
      <c r="O28" s="10">
        <v>4963</v>
      </c>
      <c r="P28" s="10">
        <v>5023</v>
      </c>
      <c r="Q28" s="10">
        <v>5070</v>
      </c>
      <c r="R28" s="10">
        <v>5152</v>
      </c>
      <c r="S28" s="10">
        <v>5248</v>
      </c>
      <c r="T28" s="10">
        <v>5293</v>
      </c>
      <c r="U28" s="10">
        <v>5345</v>
      </c>
      <c r="V28" s="10">
        <v>1023</v>
      </c>
      <c r="W28" s="16">
        <v>26.02</v>
      </c>
      <c r="X28" s="10">
        <v>391</v>
      </c>
      <c r="Y28" s="16">
        <v>7.89</v>
      </c>
    </row>
    <row r="29" spans="1:25" hidden="1" x14ac:dyDescent="0.25">
      <c r="A29" s="13" t="s">
        <v>63</v>
      </c>
      <c r="B29" s="13" t="s">
        <v>64</v>
      </c>
      <c r="C29" s="10">
        <v>779</v>
      </c>
      <c r="D29" s="10">
        <v>784</v>
      </c>
      <c r="E29" s="10">
        <v>789</v>
      </c>
      <c r="F29" s="10">
        <v>793</v>
      </c>
      <c r="G29" s="10">
        <v>800</v>
      </c>
      <c r="H29" s="10">
        <v>809</v>
      </c>
      <c r="I29" s="10">
        <v>822</v>
      </c>
      <c r="J29" s="10">
        <v>830</v>
      </c>
      <c r="K29" s="10">
        <v>837</v>
      </c>
      <c r="L29" s="10">
        <v>840</v>
      </c>
      <c r="M29" s="10">
        <v>842</v>
      </c>
      <c r="N29" s="10">
        <v>847</v>
      </c>
      <c r="O29" s="10">
        <v>858</v>
      </c>
      <c r="P29" s="10">
        <v>863</v>
      </c>
      <c r="Q29" s="10">
        <v>855</v>
      </c>
      <c r="R29" s="10">
        <v>852</v>
      </c>
      <c r="S29" s="10">
        <v>862</v>
      </c>
      <c r="T29" s="10">
        <v>874</v>
      </c>
      <c r="U29" s="10">
        <v>887</v>
      </c>
      <c r="V29" s="10">
        <v>63</v>
      </c>
      <c r="W29" s="16">
        <v>8.09</v>
      </c>
      <c r="X29" s="10">
        <v>45</v>
      </c>
      <c r="Y29" s="16">
        <v>5.34</v>
      </c>
    </row>
    <row r="30" spans="1:25" hidden="1" x14ac:dyDescent="0.25">
      <c r="A30" s="13" t="s">
        <v>63</v>
      </c>
      <c r="B30" s="13" t="s">
        <v>65</v>
      </c>
      <c r="C30" s="10">
        <v>1563</v>
      </c>
      <c r="D30" s="10">
        <v>1502</v>
      </c>
      <c r="E30" s="10">
        <v>1445</v>
      </c>
      <c r="F30" s="10">
        <v>1384</v>
      </c>
      <c r="G30" s="10">
        <v>1329</v>
      </c>
      <c r="H30" s="10">
        <v>1277</v>
      </c>
      <c r="I30" s="10">
        <v>1230</v>
      </c>
      <c r="J30" s="10">
        <v>1176</v>
      </c>
      <c r="K30" s="10">
        <v>1119</v>
      </c>
      <c r="L30" s="10">
        <v>1057</v>
      </c>
      <c r="M30" s="10">
        <v>995</v>
      </c>
      <c r="N30" s="10">
        <v>1000</v>
      </c>
      <c r="O30" s="10">
        <v>1004</v>
      </c>
      <c r="P30" s="10">
        <v>997</v>
      </c>
      <c r="Q30" s="10">
        <v>986</v>
      </c>
      <c r="R30" s="10">
        <v>998</v>
      </c>
      <c r="S30" s="10">
        <v>1003</v>
      </c>
      <c r="T30" s="10">
        <v>1007</v>
      </c>
      <c r="U30" s="10">
        <v>1003</v>
      </c>
      <c r="V30" s="10">
        <v>-568</v>
      </c>
      <c r="W30" s="16">
        <v>-36.340000000000003</v>
      </c>
      <c r="X30" s="10">
        <v>8</v>
      </c>
      <c r="Y30" s="16">
        <v>0.8</v>
      </c>
    </row>
    <row r="31" spans="1:25" hidden="1" x14ac:dyDescent="0.25">
      <c r="A31" s="13" t="s">
        <v>63</v>
      </c>
      <c r="B31" s="13" t="s">
        <v>66</v>
      </c>
      <c r="C31" s="10">
        <v>1192</v>
      </c>
      <c r="D31" s="10">
        <v>1182</v>
      </c>
      <c r="E31" s="10">
        <v>1174</v>
      </c>
      <c r="F31" s="10">
        <v>1164</v>
      </c>
      <c r="G31" s="10">
        <v>1158</v>
      </c>
      <c r="H31" s="10">
        <v>1155</v>
      </c>
      <c r="I31" s="10">
        <v>1158</v>
      </c>
      <c r="J31" s="10">
        <v>1154</v>
      </c>
      <c r="K31" s="10">
        <v>1147</v>
      </c>
      <c r="L31" s="10">
        <v>1135</v>
      </c>
      <c r="M31" s="10">
        <v>1123</v>
      </c>
      <c r="N31" s="10">
        <v>1132</v>
      </c>
      <c r="O31" s="10">
        <v>1136</v>
      </c>
      <c r="P31" s="10">
        <v>1148</v>
      </c>
      <c r="Q31" s="10">
        <v>1153</v>
      </c>
      <c r="R31" s="10">
        <v>1154</v>
      </c>
      <c r="S31" s="10">
        <v>1165</v>
      </c>
      <c r="T31" s="10">
        <v>1173</v>
      </c>
      <c r="U31" s="10">
        <v>1187</v>
      </c>
      <c r="V31" s="10">
        <v>-69</v>
      </c>
      <c r="W31" s="16">
        <v>-5.79</v>
      </c>
      <c r="X31" s="10">
        <v>64</v>
      </c>
      <c r="Y31" s="16">
        <v>5.7</v>
      </c>
    </row>
    <row r="32" spans="1:25" hidden="1" x14ac:dyDescent="0.25">
      <c r="A32" s="13" t="s">
        <v>63</v>
      </c>
      <c r="B32" s="13" t="s">
        <v>67</v>
      </c>
      <c r="C32" s="10">
        <v>79</v>
      </c>
      <c r="D32" s="10">
        <v>80</v>
      </c>
      <c r="E32" s="10">
        <v>81</v>
      </c>
      <c r="F32" s="10">
        <v>83</v>
      </c>
      <c r="G32" s="10">
        <v>84</v>
      </c>
      <c r="H32" s="10">
        <v>86</v>
      </c>
      <c r="I32" s="10">
        <v>88</v>
      </c>
      <c r="J32" s="10">
        <v>90</v>
      </c>
      <c r="K32" s="10">
        <v>92</v>
      </c>
      <c r="L32" s="10">
        <v>93</v>
      </c>
      <c r="M32" s="10">
        <v>94</v>
      </c>
      <c r="N32" s="10">
        <v>96</v>
      </c>
      <c r="O32" s="10">
        <v>96</v>
      </c>
      <c r="P32" s="10">
        <v>99</v>
      </c>
      <c r="Q32" s="10">
        <v>99</v>
      </c>
      <c r="R32" s="10">
        <v>99</v>
      </c>
      <c r="S32" s="10">
        <v>99</v>
      </c>
      <c r="T32" s="10">
        <v>100</v>
      </c>
      <c r="U32" s="10">
        <v>100</v>
      </c>
      <c r="V32" s="10">
        <v>15</v>
      </c>
      <c r="W32" s="16">
        <v>18.989999999999998</v>
      </c>
      <c r="X32" s="10">
        <v>6</v>
      </c>
      <c r="Y32" s="16">
        <v>6.38</v>
      </c>
    </row>
    <row r="33" spans="1:25" hidden="1" x14ac:dyDescent="0.25">
      <c r="A33" s="13" t="s">
        <v>63</v>
      </c>
      <c r="B33" s="13" t="s">
        <v>68</v>
      </c>
      <c r="C33" s="10">
        <v>2660</v>
      </c>
      <c r="D33" s="10">
        <v>2655</v>
      </c>
      <c r="E33" s="10">
        <v>2656</v>
      </c>
      <c r="F33" s="10">
        <v>2650</v>
      </c>
      <c r="G33" s="10">
        <v>2656</v>
      </c>
      <c r="H33" s="10">
        <v>2667</v>
      </c>
      <c r="I33" s="10">
        <v>2692</v>
      </c>
      <c r="J33" s="10">
        <v>2701</v>
      </c>
      <c r="K33" s="10">
        <v>2705</v>
      </c>
      <c r="L33" s="10">
        <v>2695</v>
      </c>
      <c r="M33" s="10">
        <v>2684</v>
      </c>
      <c r="N33" s="10">
        <v>2680</v>
      </c>
      <c r="O33" s="10">
        <v>2680</v>
      </c>
      <c r="P33" s="10">
        <v>2681</v>
      </c>
      <c r="Q33" s="10">
        <v>2666</v>
      </c>
      <c r="R33" s="10">
        <v>2646</v>
      </c>
      <c r="S33" s="10">
        <v>2659</v>
      </c>
      <c r="T33" s="10">
        <v>2677</v>
      </c>
      <c r="U33" s="10">
        <v>2717</v>
      </c>
      <c r="V33" s="10">
        <v>24</v>
      </c>
      <c r="W33" s="16">
        <v>0.9</v>
      </c>
      <c r="X33" s="10">
        <v>33</v>
      </c>
      <c r="Y33" s="16">
        <v>1.23</v>
      </c>
    </row>
    <row r="34" spans="1:25" hidden="1" x14ac:dyDescent="0.25">
      <c r="A34" s="13" t="s">
        <v>63</v>
      </c>
      <c r="B34" s="13" t="s">
        <v>69</v>
      </c>
      <c r="C34" s="10">
        <v>1123</v>
      </c>
      <c r="D34" s="10">
        <v>1151</v>
      </c>
      <c r="E34" s="10">
        <v>1182</v>
      </c>
      <c r="F34" s="10">
        <v>1209</v>
      </c>
      <c r="G34" s="10">
        <v>1242</v>
      </c>
      <c r="H34" s="10">
        <v>1277</v>
      </c>
      <c r="I34" s="10">
        <v>1319</v>
      </c>
      <c r="J34" s="10">
        <v>1353</v>
      </c>
      <c r="K34" s="10">
        <v>1386</v>
      </c>
      <c r="L34" s="10">
        <v>1411</v>
      </c>
      <c r="M34" s="10">
        <v>1435</v>
      </c>
      <c r="N34" s="10">
        <v>1435</v>
      </c>
      <c r="O34" s="10">
        <v>1432</v>
      </c>
      <c r="P34" s="10">
        <v>1444</v>
      </c>
      <c r="Q34" s="10">
        <v>1449</v>
      </c>
      <c r="R34" s="10">
        <v>1447</v>
      </c>
      <c r="S34" s="10">
        <v>1460</v>
      </c>
      <c r="T34" s="10">
        <v>1452</v>
      </c>
      <c r="U34" s="10">
        <v>1472</v>
      </c>
      <c r="V34" s="10">
        <v>312</v>
      </c>
      <c r="W34" s="16">
        <v>27.78</v>
      </c>
      <c r="X34" s="10">
        <v>37</v>
      </c>
      <c r="Y34" s="16">
        <v>2.58</v>
      </c>
    </row>
    <row r="35" spans="1:25" hidden="1" x14ac:dyDescent="0.25">
      <c r="A35" s="13" t="s">
        <v>70</v>
      </c>
      <c r="B35" s="13" t="s">
        <v>71</v>
      </c>
      <c r="C35" s="10">
        <v>1313</v>
      </c>
      <c r="D35" s="10">
        <v>1356</v>
      </c>
      <c r="E35" s="10">
        <v>1416</v>
      </c>
      <c r="F35" s="10">
        <v>1465</v>
      </c>
      <c r="G35" s="10">
        <v>1523</v>
      </c>
      <c r="H35" s="10">
        <v>1572</v>
      </c>
      <c r="I35" s="10">
        <v>1625</v>
      </c>
      <c r="J35" s="10">
        <v>1670</v>
      </c>
      <c r="K35" s="10">
        <v>1708</v>
      </c>
      <c r="L35" s="10">
        <v>1739</v>
      </c>
      <c r="M35" s="10">
        <v>1757</v>
      </c>
      <c r="N35" s="10">
        <v>1770</v>
      </c>
      <c r="O35" s="10">
        <v>1784</v>
      </c>
      <c r="P35" s="10">
        <v>1801</v>
      </c>
      <c r="Q35" s="10">
        <v>1826</v>
      </c>
      <c r="R35" s="10">
        <v>1855</v>
      </c>
      <c r="S35" s="10">
        <v>1875</v>
      </c>
      <c r="T35" s="10">
        <v>1900</v>
      </c>
      <c r="U35" s="10">
        <v>1925</v>
      </c>
      <c r="V35" s="10">
        <v>444</v>
      </c>
      <c r="W35" s="16">
        <v>33.82</v>
      </c>
      <c r="X35" s="10">
        <v>168</v>
      </c>
      <c r="Y35" s="16">
        <v>9.56</v>
      </c>
    </row>
    <row r="36" spans="1:25" hidden="1" x14ac:dyDescent="0.25">
      <c r="A36" s="13" t="s">
        <v>70</v>
      </c>
      <c r="B36" s="13" t="s">
        <v>72</v>
      </c>
      <c r="C36" s="10">
        <v>718</v>
      </c>
      <c r="D36" s="10">
        <v>744</v>
      </c>
      <c r="E36" s="10">
        <v>780</v>
      </c>
      <c r="F36" s="10">
        <v>810</v>
      </c>
      <c r="G36" s="10">
        <v>844</v>
      </c>
      <c r="H36" s="10">
        <v>874</v>
      </c>
      <c r="I36" s="10">
        <v>906</v>
      </c>
      <c r="J36" s="10">
        <v>933</v>
      </c>
      <c r="K36" s="10">
        <v>956</v>
      </c>
      <c r="L36" s="10">
        <v>976</v>
      </c>
      <c r="M36" s="10">
        <v>988</v>
      </c>
      <c r="N36" s="10">
        <v>989</v>
      </c>
      <c r="O36" s="10">
        <v>995</v>
      </c>
      <c r="P36" s="10">
        <v>995</v>
      </c>
      <c r="Q36" s="10">
        <v>996</v>
      </c>
      <c r="R36" s="10">
        <v>1010</v>
      </c>
      <c r="S36" s="10">
        <v>1017</v>
      </c>
      <c r="T36" s="10">
        <v>1019</v>
      </c>
      <c r="U36" s="10">
        <v>1024</v>
      </c>
      <c r="V36" s="10">
        <v>270</v>
      </c>
      <c r="W36" s="16">
        <v>37.6</v>
      </c>
      <c r="X36" s="10">
        <v>36</v>
      </c>
      <c r="Y36" s="16">
        <v>3.64</v>
      </c>
    </row>
    <row r="37" spans="1:25" hidden="1" x14ac:dyDescent="0.25">
      <c r="A37" s="13" t="s">
        <v>70</v>
      </c>
      <c r="B37" s="13" t="s">
        <v>73</v>
      </c>
      <c r="C37" s="10">
        <v>66</v>
      </c>
      <c r="D37" s="10">
        <v>64</v>
      </c>
      <c r="E37" s="10">
        <v>63</v>
      </c>
      <c r="F37" s="10">
        <v>61</v>
      </c>
      <c r="G37" s="10">
        <v>59</v>
      </c>
      <c r="H37" s="10">
        <v>57</v>
      </c>
      <c r="I37" s="10">
        <v>55</v>
      </c>
      <c r="J37" s="10">
        <v>53</v>
      </c>
      <c r="K37" s="10">
        <v>51</v>
      </c>
      <c r="L37" s="10">
        <v>48</v>
      </c>
      <c r="M37" s="10">
        <v>45</v>
      </c>
      <c r="N37" s="10">
        <v>45</v>
      </c>
      <c r="O37" s="10">
        <v>49</v>
      </c>
      <c r="P37" s="10">
        <v>53</v>
      </c>
      <c r="Q37" s="10">
        <v>55</v>
      </c>
      <c r="R37" s="10">
        <v>57</v>
      </c>
      <c r="S37" s="10">
        <v>57</v>
      </c>
      <c r="T37" s="10">
        <v>57</v>
      </c>
      <c r="U37" s="10">
        <v>59</v>
      </c>
      <c r="V37" s="10">
        <v>-21</v>
      </c>
      <c r="W37" s="16">
        <v>-31.82</v>
      </c>
      <c r="X37" s="10">
        <v>14</v>
      </c>
      <c r="Y37" s="16">
        <v>31.11</v>
      </c>
    </row>
    <row r="38" spans="1:25" hidden="1" x14ac:dyDescent="0.25">
      <c r="A38" s="13" t="s">
        <v>70</v>
      </c>
      <c r="B38" s="13" t="s">
        <v>74</v>
      </c>
      <c r="C38" s="10">
        <v>457</v>
      </c>
      <c r="D38" s="10">
        <v>458</v>
      </c>
      <c r="E38" s="10">
        <v>465</v>
      </c>
      <c r="F38" s="10">
        <v>468</v>
      </c>
      <c r="G38" s="10">
        <v>474</v>
      </c>
      <c r="H38" s="10">
        <v>477</v>
      </c>
      <c r="I38" s="10">
        <v>481</v>
      </c>
      <c r="J38" s="10">
        <v>482</v>
      </c>
      <c r="K38" s="10">
        <v>482</v>
      </c>
      <c r="L38" s="10">
        <v>480</v>
      </c>
      <c r="M38" s="10">
        <v>474</v>
      </c>
      <c r="N38" s="10">
        <v>470</v>
      </c>
      <c r="O38" s="10">
        <v>472</v>
      </c>
      <c r="P38" s="10">
        <v>476</v>
      </c>
      <c r="Q38" s="10">
        <v>480</v>
      </c>
      <c r="R38" s="10">
        <v>485</v>
      </c>
      <c r="S38" s="10">
        <v>493</v>
      </c>
      <c r="T38" s="10">
        <v>492</v>
      </c>
      <c r="U38" s="10">
        <v>497</v>
      </c>
      <c r="V38" s="10">
        <v>17</v>
      </c>
      <c r="W38" s="16">
        <v>3.72</v>
      </c>
      <c r="X38" s="10">
        <v>23</v>
      </c>
      <c r="Y38" s="16">
        <v>4.8499999999999996</v>
      </c>
    </row>
    <row r="39" spans="1:25" hidden="1" x14ac:dyDescent="0.25">
      <c r="A39" s="13" t="s">
        <v>70</v>
      </c>
      <c r="B39" s="13" t="s">
        <v>75</v>
      </c>
      <c r="C39" s="10">
        <v>103795</v>
      </c>
      <c r="D39" s="10">
        <v>106589</v>
      </c>
      <c r="E39" s="10">
        <v>110797</v>
      </c>
      <c r="F39" s="10">
        <v>114132</v>
      </c>
      <c r="G39" s="10">
        <v>118095</v>
      </c>
      <c r="H39" s="10">
        <v>121436</v>
      </c>
      <c r="I39" s="10">
        <v>125059</v>
      </c>
      <c r="J39" s="10">
        <v>128011</v>
      </c>
      <c r="K39" s="10">
        <v>130477</v>
      </c>
      <c r="L39" s="10">
        <v>132404</v>
      </c>
      <c r="M39" s="10">
        <v>133352</v>
      </c>
      <c r="N39" s="10">
        <v>134092</v>
      </c>
      <c r="O39" s="10">
        <v>135416</v>
      </c>
      <c r="P39" s="10">
        <v>136754</v>
      </c>
      <c r="Q39" s="10">
        <v>138811</v>
      </c>
      <c r="R39" s="10">
        <v>141934</v>
      </c>
      <c r="S39" s="10">
        <v>145298</v>
      </c>
      <c r="T39" s="10">
        <v>149122</v>
      </c>
      <c r="U39" s="10">
        <v>153721</v>
      </c>
      <c r="V39" s="10">
        <v>29557</v>
      </c>
      <c r="W39" s="16">
        <v>28.48</v>
      </c>
      <c r="X39" s="10">
        <v>20369</v>
      </c>
      <c r="Y39" s="16">
        <v>15.27</v>
      </c>
    </row>
    <row r="40" spans="1:25" hidden="1" x14ac:dyDescent="0.25">
      <c r="A40" s="13" t="s">
        <v>70</v>
      </c>
      <c r="B40" s="13" t="s">
        <v>76</v>
      </c>
      <c r="C40" s="10">
        <v>300</v>
      </c>
      <c r="D40" s="10">
        <v>316</v>
      </c>
      <c r="E40" s="10">
        <v>337</v>
      </c>
      <c r="F40" s="10">
        <v>355</v>
      </c>
      <c r="G40" s="10">
        <v>375</v>
      </c>
      <c r="H40" s="10">
        <v>394</v>
      </c>
      <c r="I40" s="10">
        <v>413</v>
      </c>
      <c r="J40" s="10">
        <v>430</v>
      </c>
      <c r="K40" s="10">
        <v>445</v>
      </c>
      <c r="L40" s="10">
        <v>459</v>
      </c>
      <c r="M40" s="10">
        <v>469</v>
      </c>
      <c r="N40" s="10">
        <v>468</v>
      </c>
      <c r="O40" s="10">
        <v>470</v>
      </c>
      <c r="P40" s="10">
        <v>473</v>
      </c>
      <c r="Q40" s="10">
        <v>477</v>
      </c>
      <c r="R40" s="10">
        <v>486</v>
      </c>
      <c r="S40" s="10">
        <v>495</v>
      </c>
      <c r="T40" s="10">
        <v>496</v>
      </c>
      <c r="U40" s="10">
        <v>497</v>
      </c>
      <c r="V40" s="10">
        <v>169</v>
      </c>
      <c r="W40" s="16">
        <v>56.33</v>
      </c>
      <c r="X40" s="10">
        <v>28</v>
      </c>
      <c r="Y40" s="16">
        <v>5.97</v>
      </c>
    </row>
    <row r="41" spans="1:25" hidden="1" x14ac:dyDescent="0.25">
      <c r="A41" s="13" t="s">
        <v>70</v>
      </c>
      <c r="B41" s="13" t="s">
        <v>77</v>
      </c>
      <c r="C41" s="10">
        <v>63</v>
      </c>
      <c r="D41" s="10">
        <v>64</v>
      </c>
      <c r="E41" s="10">
        <v>65</v>
      </c>
      <c r="F41" s="10">
        <v>67</v>
      </c>
      <c r="G41" s="10">
        <v>68</v>
      </c>
      <c r="H41" s="10">
        <v>69</v>
      </c>
      <c r="I41" s="10">
        <v>70</v>
      </c>
      <c r="J41" s="10">
        <v>71</v>
      </c>
      <c r="K41" s="10">
        <v>72</v>
      </c>
      <c r="L41" s="10">
        <v>73</v>
      </c>
      <c r="M41" s="10">
        <v>73</v>
      </c>
      <c r="N41" s="10">
        <v>73</v>
      </c>
      <c r="O41" s="10">
        <v>73</v>
      </c>
      <c r="P41" s="10">
        <v>73</v>
      </c>
      <c r="Q41" s="10">
        <v>74</v>
      </c>
      <c r="R41" s="10">
        <v>74</v>
      </c>
      <c r="S41" s="10">
        <v>75</v>
      </c>
      <c r="T41" s="10">
        <v>76</v>
      </c>
      <c r="U41" s="10">
        <v>76</v>
      </c>
      <c r="V41" s="10">
        <v>10</v>
      </c>
      <c r="W41" s="16">
        <v>15.87</v>
      </c>
      <c r="X41" s="10">
        <v>3</v>
      </c>
      <c r="Y41" s="16">
        <v>4.1100000000000003</v>
      </c>
    </row>
    <row r="42" spans="1:25" hidden="1" x14ac:dyDescent="0.25">
      <c r="A42" s="13" t="s">
        <v>70</v>
      </c>
      <c r="B42" s="13" t="s">
        <v>78</v>
      </c>
      <c r="C42" s="10">
        <v>10</v>
      </c>
      <c r="D42" s="10">
        <v>10</v>
      </c>
      <c r="E42" s="10">
        <v>11</v>
      </c>
      <c r="F42" s="10">
        <v>11</v>
      </c>
      <c r="G42" s="10">
        <v>12</v>
      </c>
      <c r="H42" s="10">
        <v>12</v>
      </c>
      <c r="I42" s="10">
        <v>12</v>
      </c>
      <c r="J42" s="10">
        <v>13</v>
      </c>
      <c r="K42" s="10">
        <v>13</v>
      </c>
      <c r="L42" s="10">
        <v>13</v>
      </c>
      <c r="M42" s="10">
        <v>13</v>
      </c>
      <c r="N42" s="10">
        <v>13</v>
      </c>
      <c r="O42" s="10">
        <v>13</v>
      </c>
      <c r="P42" s="10">
        <v>13</v>
      </c>
      <c r="Q42" s="10">
        <v>13</v>
      </c>
      <c r="R42" s="10">
        <v>13</v>
      </c>
      <c r="S42" s="10">
        <v>13</v>
      </c>
      <c r="T42" s="10">
        <v>13</v>
      </c>
      <c r="U42" s="10">
        <v>13</v>
      </c>
      <c r="V42" s="10">
        <v>3</v>
      </c>
      <c r="W42" s="16">
        <v>30</v>
      </c>
      <c r="X42" s="10">
        <v>0</v>
      </c>
      <c r="Y42" s="16">
        <v>0</v>
      </c>
    </row>
    <row r="43" spans="1:25" hidden="1" x14ac:dyDescent="0.25">
      <c r="A43" s="13" t="s">
        <v>79</v>
      </c>
      <c r="B43" s="13" t="s">
        <v>80</v>
      </c>
      <c r="C43" s="10">
        <v>179</v>
      </c>
      <c r="D43" s="10">
        <v>187</v>
      </c>
      <c r="E43" s="10">
        <v>192</v>
      </c>
      <c r="F43" s="10">
        <v>196</v>
      </c>
      <c r="G43" s="10">
        <v>202</v>
      </c>
      <c r="H43" s="10">
        <v>208</v>
      </c>
      <c r="I43" s="10">
        <v>212</v>
      </c>
      <c r="J43" s="10">
        <v>215</v>
      </c>
      <c r="K43" s="10">
        <v>221</v>
      </c>
      <c r="L43" s="10">
        <v>225</v>
      </c>
      <c r="M43" s="10">
        <v>229</v>
      </c>
      <c r="N43" s="10">
        <v>230</v>
      </c>
      <c r="O43" s="10">
        <v>230</v>
      </c>
      <c r="P43" s="10">
        <v>225</v>
      </c>
      <c r="Q43" s="10">
        <v>225</v>
      </c>
      <c r="R43" s="10">
        <v>223</v>
      </c>
      <c r="S43" s="10">
        <v>214</v>
      </c>
      <c r="T43" s="10">
        <v>219</v>
      </c>
      <c r="U43" s="10">
        <v>223</v>
      </c>
      <c r="V43" s="10">
        <v>50</v>
      </c>
      <c r="W43" s="16">
        <v>27.93</v>
      </c>
      <c r="X43" s="10">
        <v>-6</v>
      </c>
      <c r="Y43" s="16">
        <v>-2.62</v>
      </c>
    </row>
    <row r="44" spans="1:25" hidden="1" x14ac:dyDescent="0.25">
      <c r="A44" s="13" t="s">
        <v>81</v>
      </c>
      <c r="B44" s="13" t="s">
        <v>82</v>
      </c>
      <c r="C44" s="10">
        <v>37</v>
      </c>
      <c r="D44" s="10">
        <v>36</v>
      </c>
      <c r="E44" s="10">
        <v>34</v>
      </c>
      <c r="F44" s="10">
        <v>34</v>
      </c>
      <c r="G44" s="10">
        <v>33</v>
      </c>
      <c r="H44" s="10">
        <v>32</v>
      </c>
      <c r="I44" s="10">
        <v>31</v>
      </c>
      <c r="J44" s="10">
        <v>31</v>
      </c>
      <c r="K44" s="10">
        <v>30</v>
      </c>
      <c r="L44" s="10">
        <v>30</v>
      </c>
      <c r="M44" s="10">
        <v>29</v>
      </c>
      <c r="N44" s="10">
        <v>29</v>
      </c>
      <c r="O44" s="10">
        <v>29</v>
      </c>
      <c r="P44" s="10">
        <v>29</v>
      </c>
      <c r="Q44" s="10">
        <v>29</v>
      </c>
      <c r="R44" s="10">
        <v>29</v>
      </c>
      <c r="S44" s="10">
        <v>29</v>
      </c>
      <c r="T44" s="10">
        <v>30</v>
      </c>
      <c r="U44" s="10">
        <v>30</v>
      </c>
      <c r="V44" s="10">
        <v>-8</v>
      </c>
      <c r="W44" s="16">
        <v>-21.62</v>
      </c>
      <c r="X44" s="10">
        <v>1</v>
      </c>
      <c r="Y44" s="16">
        <v>3.45</v>
      </c>
    </row>
    <row r="45" spans="1:25" hidden="1" x14ac:dyDescent="0.25">
      <c r="A45" s="13" t="s">
        <v>81</v>
      </c>
      <c r="B45" s="13" t="s">
        <v>83</v>
      </c>
      <c r="C45" s="10">
        <v>9688</v>
      </c>
      <c r="D45" s="10">
        <v>9934</v>
      </c>
      <c r="E45" s="10">
        <v>10127</v>
      </c>
      <c r="F45" s="10">
        <v>10508</v>
      </c>
      <c r="G45" s="10">
        <v>10803</v>
      </c>
      <c r="H45" s="10">
        <v>11136</v>
      </c>
      <c r="I45" s="10">
        <v>11638</v>
      </c>
      <c r="J45" s="10">
        <v>12077</v>
      </c>
      <c r="K45" s="10">
        <v>12539</v>
      </c>
      <c r="L45" s="10">
        <v>12970</v>
      </c>
      <c r="M45" s="10">
        <v>13263</v>
      </c>
      <c r="N45" s="10">
        <v>13366</v>
      </c>
      <c r="O45" s="10">
        <v>13447</v>
      </c>
      <c r="P45" s="10">
        <v>13615</v>
      </c>
      <c r="Q45" s="10">
        <v>13848</v>
      </c>
      <c r="R45" s="10">
        <v>13986</v>
      </c>
      <c r="S45" s="10">
        <v>14286</v>
      </c>
      <c r="T45" s="10">
        <v>14597</v>
      </c>
      <c r="U45" s="10">
        <v>15027</v>
      </c>
      <c r="V45" s="10">
        <v>3575</v>
      </c>
      <c r="W45" s="16">
        <v>36.9</v>
      </c>
      <c r="X45" s="10">
        <v>1764</v>
      </c>
      <c r="Y45" s="16">
        <v>13.3</v>
      </c>
    </row>
    <row r="46" spans="1:25" hidden="1" x14ac:dyDescent="0.25">
      <c r="A46" s="13" t="s">
        <v>81</v>
      </c>
      <c r="B46" s="13" t="s">
        <v>84</v>
      </c>
      <c r="C46" s="10">
        <v>9</v>
      </c>
      <c r="D46" s="10">
        <v>9</v>
      </c>
      <c r="E46" s="10">
        <v>9</v>
      </c>
      <c r="F46" s="10">
        <v>9</v>
      </c>
      <c r="G46" s="10">
        <v>10</v>
      </c>
      <c r="H46" s="10">
        <v>10</v>
      </c>
      <c r="I46" s="10">
        <v>10</v>
      </c>
      <c r="J46" s="10">
        <v>11</v>
      </c>
      <c r="K46" s="10">
        <v>11</v>
      </c>
      <c r="L46" s="10">
        <v>12</v>
      </c>
      <c r="M46" s="10">
        <v>12</v>
      </c>
      <c r="N46" s="10">
        <v>12</v>
      </c>
      <c r="O46" s="10">
        <v>12</v>
      </c>
      <c r="P46" s="10">
        <v>12</v>
      </c>
      <c r="Q46" s="10">
        <v>12</v>
      </c>
      <c r="R46" s="10">
        <v>12</v>
      </c>
      <c r="S46" s="10">
        <v>12</v>
      </c>
      <c r="T46" s="10">
        <v>13</v>
      </c>
      <c r="U46" s="10">
        <v>13</v>
      </c>
      <c r="V46" s="10">
        <v>3</v>
      </c>
      <c r="W46" s="16">
        <v>33.33</v>
      </c>
      <c r="X46" s="10">
        <v>1</v>
      </c>
      <c r="Y46" s="16">
        <v>8.33</v>
      </c>
    </row>
    <row r="47" spans="1:25" hidden="1" x14ac:dyDescent="0.25">
      <c r="A47" s="13" t="s">
        <v>81</v>
      </c>
      <c r="B47" s="13" t="s">
        <v>85</v>
      </c>
      <c r="C47" s="10">
        <v>76</v>
      </c>
      <c r="D47" s="10">
        <v>74</v>
      </c>
      <c r="E47" s="10">
        <v>72</v>
      </c>
      <c r="F47" s="10">
        <v>71</v>
      </c>
      <c r="G47" s="10">
        <v>69</v>
      </c>
      <c r="H47" s="10">
        <v>68</v>
      </c>
      <c r="I47" s="10">
        <v>67</v>
      </c>
      <c r="J47" s="10">
        <v>67</v>
      </c>
      <c r="K47" s="10">
        <v>66</v>
      </c>
      <c r="L47" s="10">
        <v>65</v>
      </c>
      <c r="M47" s="10">
        <v>63</v>
      </c>
      <c r="N47" s="10">
        <v>63</v>
      </c>
      <c r="O47" s="10">
        <v>65</v>
      </c>
      <c r="P47" s="10">
        <v>65</v>
      </c>
      <c r="Q47" s="10">
        <v>65</v>
      </c>
      <c r="R47" s="10">
        <v>68</v>
      </c>
      <c r="S47" s="10">
        <v>68</v>
      </c>
      <c r="T47" s="10">
        <v>69</v>
      </c>
      <c r="U47" s="10">
        <v>69</v>
      </c>
      <c r="V47" s="10">
        <v>-13</v>
      </c>
      <c r="W47" s="16">
        <v>-17.11</v>
      </c>
      <c r="X47" s="10">
        <v>6</v>
      </c>
      <c r="Y47" s="16">
        <v>9.52</v>
      </c>
    </row>
    <row r="48" spans="1:25" hidden="1" x14ac:dyDescent="0.25">
      <c r="A48" s="13" t="s">
        <v>81</v>
      </c>
      <c r="B48" s="13" t="s">
        <v>86</v>
      </c>
      <c r="C48" s="10">
        <v>197</v>
      </c>
      <c r="D48" s="10">
        <v>201</v>
      </c>
      <c r="E48" s="10">
        <v>204</v>
      </c>
      <c r="F48" s="10">
        <v>211</v>
      </c>
      <c r="G48" s="10">
        <v>215</v>
      </c>
      <c r="H48" s="10">
        <v>221</v>
      </c>
      <c r="I48" s="10">
        <v>230</v>
      </c>
      <c r="J48" s="10">
        <v>238</v>
      </c>
      <c r="K48" s="10">
        <v>246</v>
      </c>
      <c r="L48" s="10">
        <v>254</v>
      </c>
      <c r="M48" s="10">
        <v>258</v>
      </c>
      <c r="N48" s="10">
        <v>259</v>
      </c>
      <c r="O48" s="10">
        <v>258</v>
      </c>
      <c r="P48" s="10">
        <v>260</v>
      </c>
      <c r="Q48" s="10">
        <v>261</v>
      </c>
      <c r="R48" s="10">
        <v>261</v>
      </c>
      <c r="S48" s="10">
        <v>266</v>
      </c>
      <c r="T48" s="10">
        <v>270</v>
      </c>
      <c r="U48" s="10">
        <v>273</v>
      </c>
      <c r="V48" s="10">
        <v>61</v>
      </c>
      <c r="W48" s="16">
        <v>30.96</v>
      </c>
      <c r="X48" s="10">
        <v>15</v>
      </c>
      <c r="Y48" s="16">
        <v>5.81</v>
      </c>
    </row>
    <row r="49" spans="1:25" hidden="1" x14ac:dyDescent="0.25">
      <c r="A49" s="13" t="s">
        <v>81</v>
      </c>
      <c r="B49" s="13" t="s">
        <v>87</v>
      </c>
      <c r="C49" s="10">
        <v>5</v>
      </c>
      <c r="D49" s="10">
        <v>5</v>
      </c>
      <c r="E49" s="10">
        <v>5</v>
      </c>
      <c r="F49" s="10">
        <v>5</v>
      </c>
      <c r="G49" s="10">
        <v>5</v>
      </c>
      <c r="H49" s="10">
        <v>6</v>
      </c>
      <c r="I49" s="10">
        <v>6</v>
      </c>
      <c r="J49" s="10">
        <v>6</v>
      </c>
      <c r="K49" s="10">
        <v>6</v>
      </c>
      <c r="L49" s="10">
        <v>7</v>
      </c>
      <c r="M49" s="10">
        <v>7</v>
      </c>
      <c r="N49" s="10">
        <v>7</v>
      </c>
      <c r="O49" s="10">
        <v>7</v>
      </c>
      <c r="P49" s="10">
        <v>7</v>
      </c>
      <c r="Q49" s="10">
        <v>7</v>
      </c>
      <c r="R49" s="10">
        <v>7</v>
      </c>
      <c r="S49" s="10">
        <v>7</v>
      </c>
      <c r="T49" s="10">
        <v>7</v>
      </c>
      <c r="U49" s="10">
        <v>3</v>
      </c>
      <c r="V49" s="10">
        <v>2</v>
      </c>
      <c r="W49" s="16">
        <v>40</v>
      </c>
      <c r="X49" s="10">
        <v>-4</v>
      </c>
      <c r="Y49" s="16">
        <v>-57.14</v>
      </c>
    </row>
    <row r="50" spans="1:25" hidden="1" x14ac:dyDescent="0.25">
      <c r="A50" s="13" t="s">
        <v>88</v>
      </c>
      <c r="B50" s="13" t="s">
        <v>89</v>
      </c>
      <c r="C50" s="10">
        <v>40</v>
      </c>
      <c r="D50" s="10">
        <v>40</v>
      </c>
      <c r="E50" s="10">
        <v>42</v>
      </c>
      <c r="F50" s="10">
        <v>44</v>
      </c>
      <c r="G50" s="10">
        <v>47</v>
      </c>
      <c r="H50" s="10">
        <v>50</v>
      </c>
      <c r="I50" s="10">
        <v>53</v>
      </c>
      <c r="J50" s="10">
        <v>56</v>
      </c>
      <c r="K50" s="10">
        <v>58</v>
      </c>
      <c r="L50" s="10">
        <v>60</v>
      </c>
      <c r="M50" s="10">
        <v>63</v>
      </c>
      <c r="N50" s="10">
        <v>102</v>
      </c>
      <c r="O50" s="10">
        <v>108</v>
      </c>
      <c r="P50" s="10">
        <v>109</v>
      </c>
      <c r="Q50" s="10">
        <v>107</v>
      </c>
      <c r="R50" s="10">
        <v>107</v>
      </c>
      <c r="S50" s="10">
        <v>106</v>
      </c>
      <c r="T50" s="10">
        <v>110</v>
      </c>
      <c r="U50" s="10">
        <v>109</v>
      </c>
      <c r="V50" s="10">
        <v>23</v>
      </c>
      <c r="W50" s="16">
        <v>57.5</v>
      </c>
      <c r="X50" s="10">
        <v>46</v>
      </c>
      <c r="Y50" s="16">
        <v>73.02</v>
      </c>
    </row>
    <row r="51" spans="1:25" hidden="1" x14ac:dyDescent="0.25">
      <c r="A51" s="13" t="s">
        <v>88</v>
      </c>
      <c r="B51" s="13" t="s">
        <v>90</v>
      </c>
      <c r="C51" s="10">
        <v>20</v>
      </c>
      <c r="D51" s="10">
        <v>19</v>
      </c>
      <c r="E51" s="10">
        <v>19</v>
      </c>
      <c r="F51" s="10">
        <v>19</v>
      </c>
      <c r="G51" s="10">
        <v>20</v>
      </c>
      <c r="H51" s="10">
        <v>20</v>
      </c>
      <c r="I51" s="10">
        <v>21</v>
      </c>
      <c r="J51" s="10">
        <v>21</v>
      </c>
      <c r="K51" s="10">
        <v>21</v>
      </c>
      <c r="L51" s="10">
        <v>21</v>
      </c>
      <c r="M51" s="10">
        <v>22</v>
      </c>
      <c r="N51" s="10">
        <v>22</v>
      </c>
      <c r="O51" s="10">
        <v>22</v>
      </c>
      <c r="P51" s="10">
        <v>22</v>
      </c>
      <c r="Q51" s="10">
        <v>21</v>
      </c>
      <c r="R51" s="10">
        <v>25</v>
      </c>
      <c r="S51" s="10">
        <v>26</v>
      </c>
      <c r="T51" s="10">
        <v>25</v>
      </c>
      <c r="U51" s="10">
        <v>24</v>
      </c>
      <c r="V51" s="10">
        <v>2</v>
      </c>
      <c r="W51" s="16">
        <v>10</v>
      </c>
      <c r="X51" s="10">
        <v>2</v>
      </c>
      <c r="Y51" s="16">
        <v>9.09</v>
      </c>
    </row>
    <row r="52" spans="1:25" hidden="1" x14ac:dyDescent="0.25">
      <c r="A52" s="13" t="s">
        <v>88</v>
      </c>
      <c r="B52" s="13" t="s">
        <v>91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6">
        <v>0</v>
      </c>
      <c r="X52" s="10">
        <v>0</v>
      </c>
      <c r="Y52" s="16">
        <v>0</v>
      </c>
    </row>
    <row r="53" spans="1:25" hidden="1" x14ac:dyDescent="0.25">
      <c r="A53" s="13" t="s">
        <v>88</v>
      </c>
      <c r="B53" s="13" t="s">
        <v>92</v>
      </c>
      <c r="C53" s="10">
        <v>1160</v>
      </c>
      <c r="D53" s="10">
        <v>1181</v>
      </c>
      <c r="E53" s="10">
        <v>1218</v>
      </c>
      <c r="F53" s="10">
        <v>1275</v>
      </c>
      <c r="G53" s="10">
        <v>1355</v>
      </c>
      <c r="H53" s="10">
        <v>1443</v>
      </c>
      <c r="I53" s="10">
        <v>1526</v>
      </c>
      <c r="J53" s="10">
        <v>1596</v>
      </c>
      <c r="K53" s="10">
        <v>1653</v>
      </c>
      <c r="L53" s="10">
        <v>1715</v>
      </c>
      <c r="M53" s="10">
        <v>1781</v>
      </c>
      <c r="N53" s="10">
        <v>1824</v>
      </c>
      <c r="O53" s="10">
        <v>1874</v>
      </c>
      <c r="P53" s="10">
        <v>2014</v>
      </c>
      <c r="Q53" s="10">
        <v>2006</v>
      </c>
      <c r="R53" s="10">
        <v>2069</v>
      </c>
      <c r="S53" s="10">
        <v>2302</v>
      </c>
      <c r="T53" s="10">
        <v>2519</v>
      </c>
      <c r="U53" s="10">
        <v>2794</v>
      </c>
      <c r="V53" s="10">
        <v>621</v>
      </c>
      <c r="W53" s="16">
        <v>53.53</v>
      </c>
      <c r="X53" s="10">
        <v>1013</v>
      </c>
      <c r="Y53" s="16">
        <v>56.88</v>
      </c>
    </row>
    <row r="54" spans="1:25" hidden="1" x14ac:dyDescent="0.25">
      <c r="A54" s="13" t="s">
        <v>93</v>
      </c>
      <c r="B54" s="13" t="s">
        <v>94</v>
      </c>
      <c r="C54" s="10">
        <v>172</v>
      </c>
      <c r="D54" s="10">
        <v>169</v>
      </c>
      <c r="E54" s="10">
        <v>166</v>
      </c>
      <c r="F54" s="10">
        <v>163</v>
      </c>
      <c r="G54" s="10">
        <v>160</v>
      </c>
      <c r="H54" s="10">
        <v>157</v>
      </c>
      <c r="I54" s="10">
        <v>154</v>
      </c>
      <c r="J54" s="10">
        <v>151</v>
      </c>
      <c r="K54" s="10">
        <v>149</v>
      </c>
      <c r="L54" s="10">
        <v>146</v>
      </c>
      <c r="M54" s="10">
        <v>144</v>
      </c>
      <c r="N54" s="10">
        <v>142</v>
      </c>
      <c r="O54" s="10">
        <v>142</v>
      </c>
      <c r="P54" s="10">
        <v>143</v>
      </c>
      <c r="Q54" s="10">
        <v>143</v>
      </c>
      <c r="R54" s="10">
        <v>143</v>
      </c>
      <c r="S54" s="10">
        <v>134</v>
      </c>
      <c r="T54" s="10">
        <v>134</v>
      </c>
      <c r="U54" s="10">
        <v>135</v>
      </c>
      <c r="V54" s="10">
        <v>-28</v>
      </c>
      <c r="W54" s="16">
        <v>-16.28</v>
      </c>
      <c r="X54" s="10">
        <v>-9</v>
      </c>
      <c r="Y54" s="16">
        <v>-6.25</v>
      </c>
    </row>
    <row r="55" spans="1:25" hidden="1" x14ac:dyDescent="0.25">
      <c r="A55" s="13" t="s">
        <v>95</v>
      </c>
      <c r="B55" s="13" t="s">
        <v>96</v>
      </c>
      <c r="C55" s="10">
        <v>70</v>
      </c>
      <c r="D55" s="10">
        <v>72</v>
      </c>
      <c r="E55" s="10">
        <v>74</v>
      </c>
      <c r="F55" s="10">
        <v>75</v>
      </c>
      <c r="G55" s="10">
        <v>78</v>
      </c>
      <c r="H55" s="10">
        <v>80</v>
      </c>
      <c r="I55" s="10">
        <v>82</v>
      </c>
      <c r="J55" s="10">
        <v>85</v>
      </c>
      <c r="K55" s="10">
        <v>88</v>
      </c>
      <c r="L55" s="10">
        <v>90</v>
      </c>
      <c r="M55" s="10">
        <v>93</v>
      </c>
      <c r="N55" s="10">
        <v>93</v>
      </c>
      <c r="O55" s="10">
        <v>95</v>
      </c>
      <c r="P55" s="10">
        <v>98</v>
      </c>
      <c r="Q55" s="10">
        <v>100</v>
      </c>
      <c r="R55" s="10">
        <v>102</v>
      </c>
      <c r="S55" s="10">
        <v>102</v>
      </c>
      <c r="T55" s="10">
        <v>102</v>
      </c>
      <c r="U55" s="10">
        <v>113</v>
      </c>
      <c r="V55" s="10">
        <v>23</v>
      </c>
      <c r="W55" s="16">
        <v>32.86</v>
      </c>
      <c r="X55" s="10">
        <v>20</v>
      </c>
      <c r="Y55" s="16">
        <v>21.51</v>
      </c>
    </row>
    <row r="56" spans="1:25" hidden="1" x14ac:dyDescent="0.25">
      <c r="A56" s="13" t="s">
        <v>95</v>
      </c>
      <c r="B56" s="13" t="s">
        <v>97</v>
      </c>
      <c r="C56" s="10">
        <v>3</v>
      </c>
      <c r="D56" s="10">
        <v>3</v>
      </c>
      <c r="E56" s="10">
        <v>3</v>
      </c>
      <c r="F56" s="10">
        <v>3</v>
      </c>
      <c r="G56" s="10">
        <v>3</v>
      </c>
      <c r="H56" s="10">
        <v>3</v>
      </c>
      <c r="I56" s="10">
        <v>3</v>
      </c>
      <c r="J56" s="10">
        <v>3</v>
      </c>
      <c r="K56" s="10">
        <v>3</v>
      </c>
      <c r="L56" s="10">
        <v>3</v>
      </c>
      <c r="M56" s="10">
        <v>2</v>
      </c>
      <c r="N56" s="10">
        <v>3</v>
      </c>
      <c r="O56" s="10">
        <v>3</v>
      </c>
      <c r="P56" s="10">
        <v>3</v>
      </c>
      <c r="Q56" s="10">
        <v>3</v>
      </c>
      <c r="R56" s="10">
        <v>3</v>
      </c>
      <c r="S56" s="10">
        <v>3</v>
      </c>
      <c r="T56" s="10">
        <v>3</v>
      </c>
      <c r="U56" s="10">
        <v>3</v>
      </c>
      <c r="V56" s="10">
        <v>-1</v>
      </c>
      <c r="W56" s="16">
        <v>-33.33</v>
      </c>
      <c r="X56" s="10">
        <v>1</v>
      </c>
      <c r="Y56" s="16">
        <v>50</v>
      </c>
    </row>
    <row r="57" spans="1:25" hidden="1" x14ac:dyDescent="0.25">
      <c r="A57" s="13" t="s">
        <v>95</v>
      </c>
      <c r="B57" s="13" t="s">
        <v>98</v>
      </c>
      <c r="C57" s="10">
        <v>15</v>
      </c>
      <c r="D57" s="10">
        <v>15</v>
      </c>
      <c r="E57" s="10">
        <v>14</v>
      </c>
      <c r="F57" s="10">
        <v>14</v>
      </c>
      <c r="G57" s="10">
        <v>13</v>
      </c>
      <c r="H57" s="10">
        <v>13</v>
      </c>
      <c r="I57" s="10">
        <v>13</v>
      </c>
      <c r="J57" s="10">
        <v>12</v>
      </c>
      <c r="K57" s="10">
        <v>12</v>
      </c>
      <c r="L57" s="10">
        <v>11</v>
      </c>
      <c r="M57" s="10">
        <v>11</v>
      </c>
      <c r="N57" s="10">
        <v>11</v>
      </c>
      <c r="O57" s="10">
        <v>11</v>
      </c>
      <c r="P57" s="10">
        <v>11</v>
      </c>
      <c r="Q57" s="10">
        <v>11</v>
      </c>
      <c r="R57" s="10">
        <v>11</v>
      </c>
      <c r="S57" s="10">
        <v>11</v>
      </c>
      <c r="T57" s="10">
        <v>11</v>
      </c>
      <c r="U57" s="10">
        <v>11</v>
      </c>
      <c r="V57" s="10">
        <v>-4</v>
      </c>
      <c r="W57" s="16">
        <v>-26.67</v>
      </c>
      <c r="X57" s="10">
        <v>0</v>
      </c>
      <c r="Y57" s="16">
        <v>0</v>
      </c>
    </row>
    <row r="58" spans="1:25" hidden="1" x14ac:dyDescent="0.25">
      <c r="A58" s="13" t="s">
        <v>95</v>
      </c>
      <c r="B58" s="13" t="s">
        <v>99</v>
      </c>
      <c r="C58" s="10">
        <v>53</v>
      </c>
      <c r="D58" s="10">
        <v>50</v>
      </c>
      <c r="E58" s="10">
        <v>47</v>
      </c>
      <c r="F58" s="10">
        <v>45</v>
      </c>
      <c r="G58" s="10">
        <v>42</v>
      </c>
      <c r="H58" s="10">
        <v>40</v>
      </c>
      <c r="I58" s="10">
        <v>38</v>
      </c>
      <c r="J58" s="10">
        <v>36</v>
      </c>
      <c r="K58" s="10">
        <v>34</v>
      </c>
      <c r="L58" s="10">
        <v>32</v>
      </c>
      <c r="M58" s="10">
        <v>29</v>
      </c>
      <c r="N58" s="10">
        <v>30</v>
      </c>
      <c r="O58" s="10">
        <v>31</v>
      </c>
      <c r="P58" s="10">
        <v>30</v>
      </c>
      <c r="Q58" s="10">
        <v>30</v>
      </c>
      <c r="R58" s="10">
        <v>30</v>
      </c>
      <c r="S58" s="10">
        <v>30</v>
      </c>
      <c r="T58" s="10">
        <v>31</v>
      </c>
      <c r="U58" s="10">
        <v>30</v>
      </c>
      <c r="V58" s="10">
        <v>-24</v>
      </c>
      <c r="W58" s="16">
        <v>-45.28</v>
      </c>
      <c r="X58" s="10">
        <v>1</v>
      </c>
      <c r="Y58" s="16">
        <v>3.45</v>
      </c>
    </row>
    <row r="59" spans="1:25" hidden="1" x14ac:dyDescent="0.25">
      <c r="A59" s="13" t="s">
        <v>95</v>
      </c>
      <c r="B59" s="13" t="s">
        <v>100</v>
      </c>
      <c r="C59" s="10">
        <v>131</v>
      </c>
      <c r="D59" s="10">
        <v>129</v>
      </c>
      <c r="E59" s="10">
        <v>128</v>
      </c>
      <c r="F59" s="10">
        <v>125</v>
      </c>
      <c r="G59" s="10">
        <v>124</v>
      </c>
      <c r="H59" s="10">
        <v>123</v>
      </c>
      <c r="I59" s="10">
        <v>122</v>
      </c>
      <c r="J59" s="10">
        <v>122</v>
      </c>
      <c r="K59" s="10">
        <v>122</v>
      </c>
      <c r="L59" s="10">
        <v>121</v>
      </c>
      <c r="M59" s="10">
        <v>120</v>
      </c>
      <c r="N59" s="10">
        <v>121</v>
      </c>
      <c r="O59" s="10">
        <v>122</v>
      </c>
      <c r="P59" s="10">
        <v>123</v>
      </c>
      <c r="Q59" s="10">
        <v>125</v>
      </c>
      <c r="R59" s="10">
        <v>125</v>
      </c>
      <c r="S59" s="10">
        <v>123</v>
      </c>
      <c r="T59" s="10">
        <v>123</v>
      </c>
      <c r="U59" s="10">
        <v>122</v>
      </c>
      <c r="V59" s="10">
        <v>-11</v>
      </c>
      <c r="W59" s="16">
        <v>-8.4</v>
      </c>
      <c r="X59" s="10">
        <v>2</v>
      </c>
      <c r="Y59" s="16">
        <v>1.67</v>
      </c>
    </row>
    <row r="60" spans="1:25" hidden="1" x14ac:dyDescent="0.25">
      <c r="A60" s="13" t="s">
        <v>95</v>
      </c>
      <c r="B60" s="13" t="s">
        <v>101</v>
      </c>
      <c r="C60" s="10">
        <v>142</v>
      </c>
      <c r="D60" s="10">
        <v>186</v>
      </c>
      <c r="E60" s="10">
        <v>229</v>
      </c>
      <c r="F60" s="10">
        <v>271</v>
      </c>
      <c r="G60" s="10">
        <v>315</v>
      </c>
      <c r="H60" s="10">
        <v>357</v>
      </c>
      <c r="I60" s="10">
        <v>403</v>
      </c>
      <c r="J60" s="10">
        <v>449</v>
      </c>
      <c r="K60" s="10">
        <v>498</v>
      </c>
      <c r="L60" s="10">
        <v>545</v>
      </c>
      <c r="M60" s="10">
        <v>589</v>
      </c>
      <c r="N60" s="10">
        <v>591</v>
      </c>
      <c r="O60" s="10">
        <v>592</v>
      </c>
      <c r="P60" s="10">
        <v>592</v>
      </c>
      <c r="Q60" s="10">
        <v>594</v>
      </c>
      <c r="R60" s="10">
        <v>592</v>
      </c>
      <c r="S60" s="10">
        <v>592</v>
      </c>
      <c r="T60" s="10">
        <v>585</v>
      </c>
      <c r="U60" s="10">
        <v>584</v>
      </c>
      <c r="V60" s="10">
        <v>447</v>
      </c>
      <c r="W60" s="16">
        <v>314.79000000000002</v>
      </c>
      <c r="X60" s="10">
        <v>-5</v>
      </c>
      <c r="Y60" s="16">
        <v>-0.85</v>
      </c>
    </row>
    <row r="61" spans="1:25" hidden="1" x14ac:dyDescent="0.25">
      <c r="A61" s="13" t="s">
        <v>95</v>
      </c>
      <c r="B61" s="13" t="s">
        <v>102</v>
      </c>
      <c r="C61" s="10">
        <v>10183</v>
      </c>
      <c r="D61" s="10">
        <v>10268</v>
      </c>
      <c r="E61" s="10">
        <v>10333</v>
      </c>
      <c r="F61" s="10">
        <v>10333</v>
      </c>
      <c r="G61" s="10">
        <v>10459</v>
      </c>
      <c r="H61" s="10">
        <v>10539</v>
      </c>
      <c r="I61" s="10">
        <v>10688</v>
      </c>
      <c r="J61" s="10">
        <v>10872</v>
      </c>
      <c r="K61" s="10">
        <v>11096</v>
      </c>
      <c r="L61" s="10">
        <v>11252</v>
      </c>
      <c r="M61" s="10">
        <v>11365</v>
      </c>
      <c r="N61" s="10">
        <v>11304</v>
      </c>
      <c r="O61" s="10">
        <v>11387</v>
      </c>
      <c r="P61" s="10">
        <v>11424</v>
      </c>
      <c r="Q61" s="10">
        <v>11563</v>
      </c>
      <c r="R61" s="10">
        <v>11642</v>
      </c>
      <c r="S61" s="10">
        <v>11689</v>
      </c>
      <c r="T61" s="10">
        <v>11705</v>
      </c>
      <c r="U61" s="10">
        <v>11788</v>
      </c>
      <c r="V61" s="10">
        <v>1182</v>
      </c>
      <c r="W61" s="16">
        <v>11.61</v>
      </c>
      <c r="X61" s="10">
        <v>423</v>
      </c>
      <c r="Y61" s="16">
        <v>3.72</v>
      </c>
    </row>
    <row r="62" spans="1:25" hidden="1" x14ac:dyDescent="0.25">
      <c r="A62" s="13" t="s">
        <v>95</v>
      </c>
      <c r="B62" s="13" t="s">
        <v>103</v>
      </c>
      <c r="C62" s="10">
        <v>380</v>
      </c>
      <c r="D62" s="10">
        <v>399</v>
      </c>
      <c r="E62" s="10">
        <v>417</v>
      </c>
      <c r="F62" s="10">
        <v>432</v>
      </c>
      <c r="G62" s="10">
        <v>452</v>
      </c>
      <c r="H62" s="10">
        <v>470</v>
      </c>
      <c r="I62" s="10">
        <v>491</v>
      </c>
      <c r="J62" s="10">
        <v>514</v>
      </c>
      <c r="K62" s="10">
        <v>538</v>
      </c>
      <c r="L62" s="10">
        <v>560</v>
      </c>
      <c r="M62" s="10">
        <v>580</v>
      </c>
      <c r="N62" s="10">
        <v>581</v>
      </c>
      <c r="O62" s="10">
        <v>585</v>
      </c>
      <c r="P62" s="10">
        <v>585</v>
      </c>
      <c r="Q62" s="10">
        <v>588</v>
      </c>
      <c r="R62" s="10">
        <v>591</v>
      </c>
      <c r="S62" s="10">
        <v>586</v>
      </c>
      <c r="T62" s="10">
        <v>585</v>
      </c>
      <c r="U62" s="10">
        <v>583</v>
      </c>
      <c r="V62" s="10">
        <v>200</v>
      </c>
      <c r="W62" s="16">
        <v>52.63</v>
      </c>
      <c r="X62" s="10">
        <v>3</v>
      </c>
      <c r="Y62" s="16">
        <v>0.52</v>
      </c>
    </row>
    <row r="63" spans="1:25" hidden="1" x14ac:dyDescent="0.25">
      <c r="A63" s="13" t="s">
        <v>95</v>
      </c>
      <c r="B63" s="13" t="s">
        <v>104</v>
      </c>
      <c r="C63" s="10">
        <v>84</v>
      </c>
      <c r="D63" s="10">
        <v>80</v>
      </c>
      <c r="E63" s="10">
        <v>76</v>
      </c>
      <c r="F63" s="10">
        <v>71</v>
      </c>
      <c r="G63" s="10">
        <v>68</v>
      </c>
      <c r="H63" s="10">
        <v>64</v>
      </c>
      <c r="I63" s="10">
        <v>61</v>
      </c>
      <c r="J63" s="10">
        <v>57</v>
      </c>
      <c r="K63" s="10">
        <v>54</v>
      </c>
      <c r="L63" s="10">
        <v>51</v>
      </c>
      <c r="M63" s="10">
        <v>47</v>
      </c>
      <c r="N63" s="10">
        <v>47</v>
      </c>
      <c r="O63" s="10">
        <v>48</v>
      </c>
      <c r="P63" s="10">
        <v>48</v>
      </c>
      <c r="Q63" s="10">
        <v>48</v>
      </c>
      <c r="R63" s="10">
        <v>48</v>
      </c>
      <c r="S63" s="10">
        <v>46</v>
      </c>
      <c r="T63" s="10">
        <v>45</v>
      </c>
      <c r="U63" s="10">
        <v>45</v>
      </c>
      <c r="V63" s="10">
        <v>-37</v>
      </c>
      <c r="W63" s="16">
        <v>-44.05</v>
      </c>
      <c r="X63" s="10">
        <v>-2</v>
      </c>
      <c r="Y63" s="16">
        <v>-4.26</v>
      </c>
    </row>
    <row r="64" spans="1:25" hidden="1" x14ac:dyDescent="0.25">
      <c r="A64" s="13" t="s">
        <v>95</v>
      </c>
      <c r="B64" s="13" t="s">
        <v>105</v>
      </c>
      <c r="C64" s="10">
        <v>802</v>
      </c>
      <c r="D64" s="10">
        <v>807</v>
      </c>
      <c r="E64" s="10">
        <v>811</v>
      </c>
      <c r="F64" s="10">
        <v>810</v>
      </c>
      <c r="G64" s="10">
        <v>819</v>
      </c>
      <c r="H64" s="10">
        <v>824</v>
      </c>
      <c r="I64" s="10">
        <v>835</v>
      </c>
      <c r="J64" s="10">
        <v>848</v>
      </c>
      <c r="K64" s="10">
        <v>865</v>
      </c>
      <c r="L64" s="10">
        <v>876</v>
      </c>
      <c r="M64" s="10">
        <v>883</v>
      </c>
      <c r="N64" s="10">
        <v>889</v>
      </c>
      <c r="O64" s="10">
        <v>888</v>
      </c>
      <c r="P64" s="10">
        <v>901</v>
      </c>
      <c r="Q64" s="10">
        <v>915</v>
      </c>
      <c r="R64" s="10">
        <v>917</v>
      </c>
      <c r="S64" s="10">
        <v>919</v>
      </c>
      <c r="T64" s="10">
        <v>922</v>
      </c>
      <c r="U64" s="10">
        <v>927</v>
      </c>
      <c r="V64" s="10">
        <v>81</v>
      </c>
      <c r="W64" s="16">
        <v>10.1</v>
      </c>
      <c r="X64" s="10">
        <v>44</v>
      </c>
      <c r="Y64" s="16">
        <v>4.9800000000000004</v>
      </c>
    </row>
    <row r="65" spans="1:25" hidden="1" x14ac:dyDescent="0.25">
      <c r="A65" s="13" t="s">
        <v>95</v>
      </c>
      <c r="B65" s="13" t="s">
        <v>106</v>
      </c>
      <c r="C65" s="10">
        <v>10</v>
      </c>
      <c r="D65" s="10">
        <v>17</v>
      </c>
      <c r="E65" s="10">
        <v>25</v>
      </c>
      <c r="F65" s="10">
        <v>32</v>
      </c>
      <c r="G65" s="10">
        <v>39</v>
      </c>
      <c r="H65" s="10">
        <v>46</v>
      </c>
      <c r="I65" s="10">
        <v>54</v>
      </c>
      <c r="J65" s="10">
        <v>62</v>
      </c>
      <c r="K65" s="10">
        <v>70</v>
      </c>
      <c r="L65" s="10">
        <v>77</v>
      </c>
      <c r="M65" s="10">
        <v>85</v>
      </c>
      <c r="N65" s="10">
        <v>85</v>
      </c>
      <c r="O65" s="10">
        <v>85</v>
      </c>
      <c r="P65" s="10">
        <v>85</v>
      </c>
      <c r="Q65" s="10">
        <v>85</v>
      </c>
      <c r="R65" s="10">
        <v>85</v>
      </c>
      <c r="S65" s="10">
        <v>85</v>
      </c>
      <c r="T65" s="10">
        <v>85</v>
      </c>
      <c r="U65" s="10">
        <v>85</v>
      </c>
      <c r="V65" s="10">
        <v>75</v>
      </c>
      <c r="W65" s="16">
        <v>750</v>
      </c>
      <c r="X65" s="10">
        <v>0</v>
      </c>
      <c r="Y65" s="16">
        <v>0</v>
      </c>
    </row>
    <row r="66" spans="1:25" hidden="1" x14ac:dyDescent="0.25">
      <c r="A66" s="13" t="s">
        <v>95</v>
      </c>
      <c r="B66" s="13" t="s">
        <v>107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6">
        <v>0</v>
      </c>
      <c r="X66" s="10">
        <v>0</v>
      </c>
      <c r="Y66" s="16">
        <v>0</v>
      </c>
    </row>
    <row r="67" spans="1:25" hidden="1" x14ac:dyDescent="0.25">
      <c r="A67" s="13" t="s">
        <v>108</v>
      </c>
      <c r="B67" s="13" t="s">
        <v>109</v>
      </c>
      <c r="C67" s="10">
        <v>2063</v>
      </c>
      <c r="D67" s="10">
        <v>2119</v>
      </c>
      <c r="E67" s="10">
        <v>2193</v>
      </c>
      <c r="F67" s="10">
        <v>2249</v>
      </c>
      <c r="G67" s="10">
        <v>2318</v>
      </c>
      <c r="H67" s="10">
        <v>2403</v>
      </c>
      <c r="I67" s="10">
        <v>2483</v>
      </c>
      <c r="J67" s="10">
        <v>2557</v>
      </c>
      <c r="K67" s="10">
        <v>2608</v>
      </c>
      <c r="L67" s="10">
        <v>2654</v>
      </c>
      <c r="M67" s="10">
        <v>2685</v>
      </c>
      <c r="N67" s="10">
        <v>2696</v>
      </c>
      <c r="O67" s="10">
        <v>2704</v>
      </c>
      <c r="P67" s="10">
        <v>2743</v>
      </c>
      <c r="Q67" s="10">
        <v>2785</v>
      </c>
      <c r="R67" s="10">
        <v>2819</v>
      </c>
      <c r="S67" s="10">
        <v>2928</v>
      </c>
      <c r="T67" s="10">
        <v>2893</v>
      </c>
      <c r="U67" s="10">
        <v>2971</v>
      </c>
      <c r="V67" s="10">
        <v>622</v>
      </c>
      <c r="W67" s="16">
        <v>30.15</v>
      </c>
      <c r="X67" s="10">
        <v>286</v>
      </c>
      <c r="Y67" s="16">
        <v>10.65</v>
      </c>
    </row>
    <row r="68" spans="1:25" hidden="1" x14ac:dyDescent="0.25">
      <c r="A68" s="13" t="s">
        <v>108</v>
      </c>
      <c r="B68" s="13" t="s">
        <v>110</v>
      </c>
      <c r="C68" s="10">
        <v>347</v>
      </c>
      <c r="D68" s="10">
        <v>349</v>
      </c>
      <c r="E68" s="10">
        <v>354</v>
      </c>
      <c r="F68" s="10">
        <v>355</v>
      </c>
      <c r="G68" s="10">
        <v>359</v>
      </c>
      <c r="H68" s="10">
        <v>366</v>
      </c>
      <c r="I68" s="10">
        <v>371</v>
      </c>
      <c r="J68" s="10">
        <v>376</v>
      </c>
      <c r="K68" s="10">
        <v>377</v>
      </c>
      <c r="L68" s="10">
        <v>377</v>
      </c>
      <c r="M68" s="10">
        <v>376</v>
      </c>
      <c r="N68" s="10">
        <v>379</v>
      </c>
      <c r="O68" s="10">
        <v>383</v>
      </c>
      <c r="P68" s="10">
        <v>389</v>
      </c>
      <c r="Q68" s="10">
        <v>396</v>
      </c>
      <c r="R68" s="10">
        <v>399</v>
      </c>
      <c r="S68" s="10">
        <v>415</v>
      </c>
      <c r="T68" s="10">
        <v>410</v>
      </c>
      <c r="U68" s="10">
        <v>422</v>
      </c>
      <c r="V68" s="10">
        <v>29</v>
      </c>
      <c r="W68" s="16">
        <v>8.36</v>
      </c>
      <c r="X68" s="10">
        <v>46</v>
      </c>
      <c r="Y68" s="16">
        <v>12.23</v>
      </c>
    </row>
    <row r="69" spans="1:25" hidden="1" x14ac:dyDescent="0.25">
      <c r="A69" s="13" t="s">
        <v>108</v>
      </c>
      <c r="B69" s="13" t="s">
        <v>111</v>
      </c>
      <c r="C69" s="10">
        <v>3601</v>
      </c>
      <c r="D69" s="10">
        <v>3597</v>
      </c>
      <c r="E69" s="10">
        <v>3622</v>
      </c>
      <c r="F69" s="10">
        <v>3617</v>
      </c>
      <c r="G69" s="10">
        <v>3634</v>
      </c>
      <c r="H69" s="10">
        <v>3674</v>
      </c>
      <c r="I69" s="10">
        <v>3705</v>
      </c>
      <c r="J69" s="10">
        <v>3727</v>
      </c>
      <c r="K69" s="10">
        <v>3714</v>
      </c>
      <c r="L69" s="10">
        <v>3696</v>
      </c>
      <c r="M69" s="10">
        <v>3658</v>
      </c>
      <c r="N69" s="10">
        <v>3656</v>
      </c>
      <c r="O69" s="10">
        <v>3658</v>
      </c>
      <c r="P69" s="10">
        <v>3665</v>
      </c>
      <c r="Q69" s="10">
        <v>3660</v>
      </c>
      <c r="R69" s="10">
        <v>3678</v>
      </c>
      <c r="S69" s="10">
        <v>3745</v>
      </c>
      <c r="T69" s="10">
        <v>3659</v>
      </c>
      <c r="U69" s="10">
        <v>3686</v>
      </c>
      <c r="V69" s="10">
        <v>57</v>
      </c>
      <c r="W69" s="16">
        <v>1.58</v>
      </c>
      <c r="X69" s="10">
        <v>28</v>
      </c>
      <c r="Y69" s="16">
        <v>0.77</v>
      </c>
    </row>
    <row r="70" spans="1:25" hidden="1" x14ac:dyDescent="0.25">
      <c r="A70" s="13" t="s">
        <v>112</v>
      </c>
      <c r="B70" s="13" t="s">
        <v>113</v>
      </c>
      <c r="C70" s="10">
        <v>2719</v>
      </c>
      <c r="D70" s="10">
        <v>2728</v>
      </c>
      <c r="E70" s="10">
        <v>2749</v>
      </c>
      <c r="F70" s="10">
        <v>2742</v>
      </c>
      <c r="G70" s="10">
        <v>2755</v>
      </c>
      <c r="H70" s="10">
        <v>2789</v>
      </c>
      <c r="I70" s="10">
        <v>2810</v>
      </c>
      <c r="J70" s="10">
        <v>2823</v>
      </c>
      <c r="K70" s="10">
        <v>2834</v>
      </c>
      <c r="L70" s="10">
        <v>2822</v>
      </c>
      <c r="M70" s="10">
        <v>2806</v>
      </c>
      <c r="N70" s="10">
        <v>2814</v>
      </c>
      <c r="O70" s="10">
        <v>2824</v>
      </c>
      <c r="P70" s="10">
        <v>2829</v>
      </c>
      <c r="Q70" s="10">
        <v>2858</v>
      </c>
      <c r="R70" s="10">
        <v>2844</v>
      </c>
      <c r="S70" s="10">
        <v>2850</v>
      </c>
      <c r="T70" s="10">
        <v>2866</v>
      </c>
      <c r="U70" s="10">
        <v>2850</v>
      </c>
      <c r="V70" s="10">
        <v>87</v>
      </c>
      <c r="W70" s="16">
        <v>3.2</v>
      </c>
      <c r="X70" s="10">
        <v>44</v>
      </c>
      <c r="Y70" s="16">
        <v>1.57</v>
      </c>
    </row>
    <row r="71" spans="1:25" hidden="1" x14ac:dyDescent="0.25">
      <c r="A71" s="13" t="s">
        <v>114</v>
      </c>
      <c r="B71" s="13" t="s">
        <v>115</v>
      </c>
      <c r="C71" s="10">
        <v>197</v>
      </c>
      <c r="D71" s="10">
        <v>199</v>
      </c>
      <c r="E71" s="10">
        <v>202</v>
      </c>
      <c r="F71" s="10">
        <v>204</v>
      </c>
      <c r="G71" s="10">
        <v>205</v>
      </c>
      <c r="H71" s="10">
        <v>207</v>
      </c>
      <c r="I71" s="10">
        <v>211</v>
      </c>
      <c r="J71" s="10">
        <v>214</v>
      </c>
      <c r="K71" s="10">
        <v>217</v>
      </c>
      <c r="L71" s="10">
        <v>219</v>
      </c>
      <c r="M71" s="10">
        <v>222</v>
      </c>
      <c r="N71" s="10">
        <v>225</v>
      </c>
      <c r="O71" s="10">
        <v>228</v>
      </c>
      <c r="P71" s="10">
        <v>230</v>
      </c>
      <c r="Q71" s="10">
        <v>234</v>
      </c>
      <c r="R71" s="10">
        <v>234</v>
      </c>
      <c r="S71" s="10">
        <v>237</v>
      </c>
      <c r="T71" s="10">
        <v>237</v>
      </c>
      <c r="U71" s="10">
        <v>236</v>
      </c>
      <c r="V71" s="10">
        <v>25</v>
      </c>
      <c r="W71" s="16">
        <v>12.69</v>
      </c>
      <c r="X71" s="10">
        <v>14</v>
      </c>
      <c r="Y71" s="16">
        <v>6.31</v>
      </c>
    </row>
    <row r="72" spans="1:25" hidden="1" x14ac:dyDescent="0.25">
      <c r="A72" s="13" t="s">
        <v>114</v>
      </c>
      <c r="B72" s="13" t="s">
        <v>116</v>
      </c>
      <c r="C72" s="10">
        <v>113</v>
      </c>
      <c r="D72" s="10">
        <v>118</v>
      </c>
      <c r="E72" s="10">
        <v>124</v>
      </c>
      <c r="F72" s="10">
        <v>128</v>
      </c>
      <c r="G72" s="10">
        <v>133</v>
      </c>
      <c r="H72" s="10">
        <v>137</v>
      </c>
      <c r="I72" s="10">
        <v>143</v>
      </c>
      <c r="J72" s="10">
        <v>149</v>
      </c>
      <c r="K72" s="10">
        <v>154</v>
      </c>
      <c r="L72" s="10">
        <v>159</v>
      </c>
      <c r="M72" s="10">
        <v>164</v>
      </c>
      <c r="N72" s="10">
        <v>165</v>
      </c>
      <c r="O72" s="10">
        <v>166</v>
      </c>
      <c r="P72" s="10">
        <v>168</v>
      </c>
      <c r="Q72" s="10">
        <v>170</v>
      </c>
      <c r="R72" s="10">
        <v>172</v>
      </c>
      <c r="S72" s="10">
        <v>173</v>
      </c>
      <c r="T72" s="10">
        <v>174</v>
      </c>
      <c r="U72" s="10">
        <v>174</v>
      </c>
      <c r="V72" s="10">
        <v>51</v>
      </c>
      <c r="W72" s="16">
        <v>45.13</v>
      </c>
      <c r="X72" s="10">
        <v>10</v>
      </c>
      <c r="Y72" s="16">
        <v>6.1</v>
      </c>
    </row>
    <row r="73" spans="1:25" hidden="1" x14ac:dyDescent="0.25">
      <c r="A73" s="13" t="s">
        <v>114</v>
      </c>
      <c r="B73" s="13" t="s">
        <v>117</v>
      </c>
      <c r="C73" s="10">
        <v>787</v>
      </c>
      <c r="D73" s="10">
        <v>782</v>
      </c>
      <c r="E73" s="10">
        <v>778</v>
      </c>
      <c r="F73" s="10">
        <v>770</v>
      </c>
      <c r="G73" s="10">
        <v>763</v>
      </c>
      <c r="H73" s="10">
        <v>756</v>
      </c>
      <c r="I73" s="10">
        <v>756</v>
      </c>
      <c r="J73" s="10">
        <v>754</v>
      </c>
      <c r="K73" s="10">
        <v>750</v>
      </c>
      <c r="L73" s="10">
        <v>745</v>
      </c>
      <c r="M73" s="10">
        <v>741</v>
      </c>
      <c r="N73" s="10">
        <v>736</v>
      </c>
      <c r="O73" s="10">
        <v>744</v>
      </c>
      <c r="P73" s="10">
        <v>757</v>
      </c>
      <c r="Q73" s="10">
        <v>770</v>
      </c>
      <c r="R73" s="10">
        <v>770</v>
      </c>
      <c r="S73" s="10">
        <v>781</v>
      </c>
      <c r="T73" s="10">
        <v>783</v>
      </c>
      <c r="U73" s="10">
        <v>780</v>
      </c>
      <c r="V73" s="10">
        <v>-46</v>
      </c>
      <c r="W73" s="16">
        <v>-5.84</v>
      </c>
      <c r="X73" s="10">
        <v>39</v>
      </c>
      <c r="Y73" s="16">
        <v>5.26</v>
      </c>
    </row>
    <row r="74" spans="1:25" hidden="1" x14ac:dyDescent="0.25">
      <c r="A74" s="13" t="s">
        <v>114</v>
      </c>
      <c r="B74" s="13" t="s">
        <v>118</v>
      </c>
      <c r="C74" s="10">
        <v>86524</v>
      </c>
      <c r="D74" s="10">
        <v>87894</v>
      </c>
      <c r="E74" s="10">
        <v>89443</v>
      </c>
      <c r="F74" s="10">
        <v>90415</v>
      </c>
      <c r="G74" s="10">
        <v>91490</v>
      </c>
      <c r="H74" s="10">
        <v>92640</v>
      </c>
      <c r="I74" s="10">
        <v>94607</v>
      </c>
      <c r="J74" s="10">
        <v>96357</v>
      </c>
      <c r="K74" s="10">
        <v>97807</v>
      </c>
      <c r="L74" s="10">
        <v>99156</v>
      </c>
      <c r="M74" s="10">
        <v>100711</v>
      </c>
      <c r="N74" s="10">
        <v>102210</v>
      </c>
      <c r="O74" s="10">
        <v>103715</v>
      </c>
      <c r="P74" s="10">
        <v>105511</v>
      </c>
      <c r="Q74" s="10">
        <v>108632</v>
      </c>
      <c r="R74" s="10">
        <v>109682</v>
      </c>
      <c r="S74" s="10">
        <v>111711</v>
      </c>
      <c r="T74" s="10">
        <v>112467</v>
      </c>
      <c r="U74" s="10">
        <v>113018</v>
      </c>
      <c r="V74" s="10">
        <v>14187</v>
      </c>
      <c r="W74" s="16">
        <v>16.399999999999999</v>
      </c>
      <c r="X74" s="10">
        <v>12307</v>
      </c>
      <c r="Y74" s="16">
        <v>12.22</v>
      </c>
    </row>
    <row r="75" spans="1:25" hidden="1" x14ac:dyDescent="0.25">
      <c r="A75" s="13" t="s">
        <v>114</v>
      </c>
      <c r="B75" s="13" t="s">
        <v>119</v>
      </c>
      <c r="C75" s="10">
        <v>11</v>
      </c>
      <c r="D75" s="10">
        <v>11</v>
      </c>
      <c r="E75" s="10">
        <v>11</v>
      </c>
      <c r="F75" s="10">
        <v>11</v>
      </c>
      <c r="G75" s="10">
        <v>10</v>
      </c>
      <c r="H75" s="10">
        <v>10</v>
      </c>
      <c r="I75" s="10">
        <v>10</v>
      </c>
      <c r="J75" s="10">
        <v>10</v>
      </c>
      <c r="K75" s="10">
        <v>10</v>
      </c>
      <c r="L75" s="10">
        <v>9</v>
      </c>
      <c r="M75" s="10">
        <v>9</v>
      </c>
      <c r="N75" s="10">
        <v>9</v>
      </c>
      <c r="O75" s="10">
        <v>9</v>
      </c>
      <c r="P75" s="10">
        <v>9</v>
      </c>
      <c r="Q75" s="10">
        <v>10</v>
      </c>
      <c r="R75" s="10">
        <v>10</v>
      </c>
      <c r="S75" s="10">
        <v>10</v>
      </c>
      <c r="T75" s="10">
        <v>10</v>
      </c>
      <c r="U75" s="10">
        <v>10</v>
      </c>
      <c r="V75" s="10">
        <v>-2</v>
      </c>
      <c r="W75" s="16">
        <v>-18.18</v>
      </c>
      <c r="X75" s="10">
        <v>1</v>
      </c>
      <c r="Y75" s="16">
        <v>11.11</v>
      </c>
    </row>
    <row r="76" spans="1:25" hidden="1" x14ac:dyDescent="0.25">
      <c r="A76" s="13" t="s">
        <v>114</v>
      </c>
      <c r="B76" s="13" t="s">
        <v>120</v>
      </c>
      <c r="C76" s="10">
        <v>2728</v>
      </c>
      <c r="D76" s="10">
        <v>2711</v>
      </c>
      <c r="E76" s="10">
        <v>2700</v>
      </c>
      <c r="F76" s="10">
        <v>2671</v>
      </c>
      <c r="G76" s="10">
        <v>2646</v>
      </c>
      <c r="H76" s="10">
        <v>2623</v>
      </c>
      <c r="I76" s="10">
        <v>2623</v>
      </c>
      <c r="J76" s="10">
        <v>2617</v>
      </c>
      <c r="K76" s="10">
        <v>2602</v>
      </c>
      <c r="L76" s="10">
        <v>2585</v>
      </c>
      <c r="M76" s="10">
        <v>2573</v>
      </c>
      <c r="N76" s="10">
        <v>2584</v>
      </c>
      <c r="O76" s="10">
        <v>2610</v>
      </c>
      <c r="P76" s="10">
        <v>2643</v>
      </c>
      <c r="Q76" s="10">
        <v>2692</v>
      </c>
      <c r="R76" s="10">
        <v>2697</v>
      </c>
      <c r="S76" s="10">
        <v>2732</v>
      </c>
      <c r="T76" s="10">
        <v>2720</v>
      </c>
      <c r="U76" s="10">
        <v>2660</v>
      </c>
      <c r="V76" s="10">
        <v>-155</v>
      </c>
      <c r="W76" s="16">
        <v>-5.68</v>
      </c>
      <c r="X76" s="10">
        <v>87</v>
      </c>
      <c r="Y76" s="16">
        <v>3.38</v>
      </c>
    </row>
    <row r="77" spans="1:25" hidden="1" x14ac:dyDescent="0.25">
      <c r="A77" s="13" t="s">
        <v>114</v>
      </c>
      <c r="B77" s="13" t="s">
        <v>121</v>
      </c>
      <c r="C77" s="10">
        <v>995</v>
      </c>
      <c r="D77" s="10">
        <v>962</v>
      </c>
      <c r="E77" s="10">
        <v>931</v>
      </c>
      <c r="F77" s="10">
        <v>895</v>
      </c>
      <c r="G77" s="10">
        <v>859</v>
      </c>
      <c r="H77" s="10">
        <v>825</v>
      </c>
      <c r="I77" s="10">
        <v>798</v>
      </c>
      <c r="J77" s="10">
        <v>768</v>
      </c>
      <c r="K77" s="10">
        <v>736</v>
      </c>
      <c r="L77" s="10">
        <v>703</v>
      </c>
      <c r="M77" s="10">
        <v>672</v>
      </c>
      <c r="N77" s="10">
        <v>672</v>
      </c>
      <c r="O77" s="10">
        <v>678</v>
      </c>
      <c r="P77" s="10">
        <v>673</v>
      </c>
      <c r="Q77" s="10">
        <v>682</v>
      </c>
      <c r="R77" s="10">
        <v>686</v>
      </c>
      <c r="S77" s="10">
        <v>667</v>
      </c>
      <c r="T77" s="10">
        <v>665</v>
      </c>
      <c r="U77" s="10">
        <v>668</v>
      </c>
      <c r="V77" s="10">
        <v>-323</v>
      </c>
      <c r="W77" s="16">
        <v>-32.46</v>
      </c>
      <c r="X77" s="10">
        <v>-4</v>
      </c>
      <c r="Y77" s="16">
        <v>-0.6</v>
      </c>
    </row>
    <row r="78" spans="1:25" x14ac:dyDescent="0.25">
      <c r="A78" s="13" t="s">
        <v>122</v>
      </c>
      <c r="B78" s="13" t="s">
        <v>123</v>
      </c>
      <c r="C78" s="10">
        <v>8993</v>
      </c>
      <c r="D78" s="10">
        <v>8972</v>
      </c>
      <c r="E78" s="10">
        <v>8981</v>
      </c>
      <c r="F78" s="10">
        <v>8992</v>
      </c>
      <c r="G78" s="10">
        <v>8948</v>
      </c>
      <c r="H78" s="10">
        <v>8820</v>
      </c>
      <c r="I78" s="10">
        <v>8883</v>
      </c>
      <c r="J78" s="10">
        <v>8915</v>
      </c>
      <c r="K78" s="10">
        <v>8910</v>
      </c>
      <c r="L78" s="10">
        <v>8867</v>
      </c>
      <c r="M78" s="10">
        <v>8774</v>
      </c>
      <c r="N78" s="10">
        <v>8856</v>
      </c>
      <c r="O78" s="10">
        <v>8809</v>
      </c>
      <c r="P78" s="10">
        <v>8871</v>
      </c>
      <c r="Q78" s="10">
        <v>8925</v>
      </c>
      <c r="R78" s="10">
        <v>8922</v>
      </c>
      <c r="S78" s="10">
        <v>8960</v>
      </c>
      <c r="T78" s="10">
        <v>9151</v>
      </c>
      <c r="U78" s="10">
        <v>9229</v>
      </c>
      <c r="V78" s="10">
        <v>-219</v>
      </c>
      <c r="W78" s="16">
        <v>-2.44</v>
      </c>
      <c r="X78" s="10">
        <v>455</v>
      </c>
      <c r="Y78" s="16">
        <v>5.19</v>
      </c>
    </row>
    <row r="79" spans="1:25" x14ac:dyDescent="0.25">
      <c r="A79" s="13" t="s">
        <v>122</v>
      </c>
      <c r="B79" s="13" t="s">
        <v>124</v>
      </c>
      <c r="C79" s="10">
        <v>21102</v>
      </c>
      <c r="D79" s="10">
        <v>21249</v>
      </c>
      <c r="E79" s="10">
        <v>21468</v>
      </c>
      <c r="F79" s="10">
        <v>21690</v>
      </c>
      <c r="G79" s="10">
        <v>21781</v>
      </c>
      <c r="H79" s="10">
        <v>21665</v>
      </c>
      <c r="I79" s="10">
        <v>22018</v>
      </c>
      <c r="J79" s="10">
        <v>22298</v>
      </c>
      <c r="K79" s="10">
        <v>22488</v>
      </c>
      <c r="L79" s="10">
        <v>22580</v>
      </c>
      <c r="M79" s="10">
        <v>22541</v>
      </c>
      <c r="N79" s="10">
        <v>22792</v>
      </c>
      <c r="O79" s="10">
        <v>22628</v>
      </c>
      <c r="P79" s="10">
        <v>22765</v>
      </c>
      <c r="Q79" s="10">
        <v>22877</v>
      </c>
      <c r="R79" s="10">
        <v>22898</v>
      </c>
      <c r="S79" s="10">
        <v>23054</v>
      </c>
      <c r="T79" s="10">
        <v>23253</v>
      </c>
      <c r="U79" s="10">
        <v>23361</v>
      </c>
      <c r="V79" s="10">
        <v>1439</v>
      </c>
      <c r="W79" s="16">
        <v>6.82</v>
      </c>
      <c r="X79" s="10">
        <v>820</v>
      </c>
      <c r="Y79" s="16">
        <v>3.64</v>
      </c>
    </row>
    <row r="80" spans="1:25" x14ac:dyDescent="0.25">
      <c r="A80" s="13" t="s">
        <v>122</v>
      </c>
      <c r="B80" s="13" t="s">
        <v>125</v>
      </c>
      <c r="C80" s="10">
        <v>248</v>
      </c>
      <c r="D80" s="10">
        <v>246</v>
      </c>
      <c r="E80" s="10">
        <v>244</v>
      </c>
      <c r="F80" s="10">
        <v>243</v>
      </c>
      <c r="G80" s="10">
        <v>240</v>
      </c>
      <c r="H80" s="10">
        <v>235</v>
      </c>
      <c r="I80" s="10">
        <v>235</v>
      </c>
      <c r="J80" s="10">
        <v>234</v>
      </c>
      <c r="K80" s="10">
        <v>232</v>
      </c>
      <c r="L80" s="10">
        <v>229</v>
      </c>
      <c r="M80" s="10">
        <v>225</v>
      </c>
      <c r="N80" s="10">
        <v>227</v>
      </c>
      <c r="O80" s="10">
        <v>225</v>
      </c>
      <c r="P80" s="10">
        <v>226</v>
      </c>
      <c r="Q80" s="10">
        <v>227</v>
      </c>
      <c r="R80" s="10">
        <v>227</v>
      </c>
      <c r="S80" s="10">
        <v>224</v>
      </c>
      <c r="T80" s="10">
        <v>225</v>
      </c>
      <c r="U80" s="10">
        <v>275</v>
      </c>
      <c r="V80" s="10">
        <v>-23</v>
      </c>
      <c r="W80" s="16">
        <v>-9.27</v>
      </c>
      <c r="X80" s="10">
        <v>50</v>
      </c>
      <c r="Y80" s="16">
        <v>22.22</v>
      </c>
    </row>
    <row r="81" spans="1:25" x14ac:dyDescent="0.25">
      <c r="A81" s="13" t="s">
        <v>122</v>
      </c>
      <c r="B81" s="13" t="s">
        <v>126</v>
      </c>
      <c r="C81" s="10">
        <v>1468</v>
      </c>
      <c r="D81" s="10">
        <v>1526</v>
      </c>
      <c r="E81" s="10">
        <v>1590</v>
      </c>
      <c r="F81" s="10">
        <v>1654</v>
      </c>
      <c r="G81" s="10">
        <v>1708</v>
      </c>
      <c r="H81" s="10">
        <v>1745</v>
      </c>
      <c r="I81" s="10">
        <v>1820</v>
      </c>
      <c r="J81" s="10">
        <v>1890</v>
      </c>
      <c r="K81" s="10">
        <v>1952</v>
      </c>
      <c r="L81" s="10">
        <v>2006</v>
      </c>
      <c r="M81" s="10">
        <v>2048</v>
      </c>
      <c r="N81" s="10">
        <v>2061</v>
      </c>
      <c r="O81" s="10">
        <v>2084</v>
      </c>
      <c r="P81" s="10">
        <v>2102</v>
      </c>
      <c r="Q81" s="10">
        <v>2174</v>
      </c>
      <c r="R81" s="10">
        <v>2177</v>
      </c>
      <c r="S81" s="10">
        <v>2202</v>
      </c>
      <c r="T81" s="10">
        <v>2267</v>
      </c>
      <c r="U81" s="10">
        <v>2348</v>
      </c>
      <c r="V81" s="10">
        <v>580</v>
      </c>
      <c r="W81" s="16">
        <v>39.51</v>
      </c>
      <c r="X81" s="10">
        <v>300</v>
      </c>
      <c r="Y81" s="16">
        <v>14.65</v>
      </c>
    </row>
    <row r="82" spans="1:25" x14ac:dyDescent="0.25">
      <c r="A82" s="13" t="s">
        <v>122</v>
      </c>
      <c r="B82" s="13" t="s">
        <v>127</v>
      </c>
      <c r="C82" s="10">
        <v>13302</v>
      </c>
      <c r="D82" s="10">
        <v>13413</v>
      </c>
      <c r="E82" s="10">
        <v>13568</v>
      </c>
      <c r="F82" s="10">
        <v>13727</v>
      </c>
      <c r="G82" s="10">
        <v>13803</v>
      </c>
      <c r="H82" s="10">
        <v>13747</v>
      </c>
      <c r="I82" s="10">
        <v>13988</v>
      </c>
      <c r="J82" s="10">
        <v>14183</v>
      </c>
      <c r="K82" s="10">
        <v>14322</v>
      </c>
      <c r="L82" s="10">
        <v>14398</v>
      </c>
      <c r="M82" s="10">
        <v>14390</v>
      </c>
      <c r="N82" s="10">
        <v>14553</v>
      </c>
      <c r="O82" s="10">
        <v>14513</v>
      </c>
      <c r="P82" s="10">
        <v>14542</v>
      </c>
      <c r="Q82" s="10">
        <v>14534</v>
      </c>
      <c r="R82" s="10">
        <v>14537</v>
      </c>
      <c r="S82" s="10">
        <v>14676</v>
      </c>
      <c r="T82" s="10">
        <v>14731</v>
      </c>
      <c r="U82" s="10">
        <v>14795</v>
      </c>
      <c r="V82" s="10">
        <v>1088</v>
      </c>
      <c r="W82" s="16">
        <v>8.18</v>
      </c>
      <c r="X82" s="10">
        <v>405</v>
      </c>
      <c r="Y82" s="16">
        <v>2.81</v>
      </c>
    </row>
    <row r="83" spans="1:25" x14ac:dyDescent="0.25">
      <c r="A83" s="13" t="s">
        <v>122</v>
      </c>
      <c r="B83" s="13" t="s">
        <v>128</v>
      </c>
      <c r="C83" s="10">
        <v>448</v>
      </c>
      <c r="D83" s="10">
        <v>451</v>
      </c>
      <c r="E83" s="10">
        <v>455</v>
      </c>
      <c r="F83" s="10">
        <v>459</v>
      </c>
      <c r="G83" s="10">
        <v>460</v>
      </c>
      <c r="H83" s="10">
        <v>457</v>
      </c>
      <c r="I83" s="10">
        <v>463</v>
      </c>
      <c r="J83" s="10">
        <v>468</v>
      </c>
      <c r="K83" s="10">
        <v>472</v>
      </c>
      <c r="L83" s="10">
        <v>473</v>
      </c>
      <c r="M83" s="10">
        <v>472</v>
      </c>
      <c r="N83" s="10">
        <v>472</v>
      </c>
      <c r="O83" s="10">
        <v>470</v>
      </c>
      <c r="P83" s="10">
        <v>470</v>
      </c>
      <c r="Q83" s="10">
        <v>470</v>
      </c>
      <c r="R83" s="10">
        <v>471</v>
      </c>
      <c r="S83" s="10">
        <v>473</v>
      </c>
      <c r="T83" s="10">
        <v>473</v>
      </c>
      <c r="U83" s="10">
        <v>482</v>
      </c>
      <c r="V83" s="10">
        <v>24</v>
      </c>
      <c r="W83" s="16">
        <v>5.36</v>
      </c>
      <c r="X83" s="10">
        <v>10</v>
      </c>
      <c r="Y83" s="16">
        <v>2.12</v>
      </c>
    </row>
    <row r="84" spans="1:25" x14ac:dyDescent="0.25">
      <c r="A84" s="13" t="s">
        <v>122</v>
      </c>
      <c r="B84" s="13" t="s">
        <v>129</v>
      </c>
      <c r="C84" s="10">
        <v>18480</v>
      </c>
      <c r="D84" s="10">
        <v>18430</v>
      </c>
      <c r="E84" s="10">
        <v>18442</v>
      </c>
      <c r="F84" s="10">
        <v>18456</v>
      </c>
      <c r="G84" s="10">
        <v>18358</v>
      </c>
      <c r="H84" s="10">
        <v>18088</v>
      </c>
      <c r="I84" s="10">
        <v>18210</v>
      </c>
      <c r="J84" s="10">
        <v>18268</v>
      </c>
      <c r="K84" s="10">
        <v>18252</v>
      </c>
      <c r="L84" s="10">
        <v>18156</v>
      </c>
      <c r="M84" s="10">
        <v>17957</v>
      </c>
      <c r="N84" s="10">
        <v>18072</v>
      </c>
      <c r="O84" s="10">
        <v>17965</v>
      </c>
      <c r="P84" s="10">
        <v>18091</v>
      </c>
      <c r="Q84" s="10">
        <v>18294</v>
      </c>
      <c r="R84" s="10">
        <v>18381</v>
      </c>
      <c r="S84" s="10">
        <v>18527</v>
      </c>
      <c r="T84" s="10">
        <v>18683</v>
      </c>
      <c r="U84" s="10">
        <v>18774</v>
      </c>
      <c r="V84" s="10">
        <v>-523</v>
      </c>
      <c r="W84" s="16">
        <v>-2.83</v>
      </c>
      <c r="X84" s="10">
        <v>817</v>
      </c>
      <c r="Y84" s="16">
        <v>4.55</v>
      </c>
    </row>
    <row r="85" spans="1:25" x14ac:dyDescent="0.25">
      <c r="A85" s="13" t="s">
        <v>122</v>
      </c>
      <c r="B85" s="13" t="s">
        <v>130</v>
      </c>
      <c r="C85" s="10">
        <v>50</v>
      </c>
      <c r="D85" s="10">
        <v>56</v>
      </c>
      <c r="E85" s="10">
        <v>62</v>
      </c>
      <c r="F85" s="10">
        <v>68</v>
      </c>
      <c r="G85" s="10">
        <v>74</v>
      </c>
      <c r="H85" s="10">
        <v>79</v>
      </c>
      <c r="I85" s="10">
        <v>86</v>
      </c>
      <c r="J85" s="10">
        <v>92</v>
      </c>
      <c r="K85" s="10">
        <v>98</v>
      </c>
      <c r="L85" s="10">
        <v>104</v>
      </c>
      <c r="M85" s="10">
        <v>109</v>
      </c>
      <c r="N85" s="10">
        <v>109</v>
      </c>
      <c r="O85" s="10">
        <v>108</v>
      </c>
      <c r="P85" s="10">
        <v>109</v>
      </c>
      <c r="Q85" s="10">
        <v>109</v>
      </c>
      <c r="R85" s="10">
        <v>109</v>
      </c>
      <c r="S85" s="10">
        <v>109</v>
      </c>
      <c r="T85" s="10">
        <v>110</v>
      </c>
      <c r="U85" s="10">
        <v>147</v>
      </c>
      <c r="V85" s="10">
        <v>59</v>
      </c>
      <c r="W85" s="16">
        <v>118</v>
      </c>
      <c r="X85" s="10">
        <v>38</v>
      </c>
      <c r="Y85" s="16">
        <v>34.86</v>
      </c>
    </row>
    <row r="86" spans="1:25" hidden="1" x14ac:dyDescent="0.25">
      <c r="A86" s="13" t="s">
        <v>131</v>
      </c>
      <c r="B86" s="13" t="s">
        <v>132</v>
      </c>
      <c r="C86" s="10">
        <v>10</v>
      </c>
      <c r="D86" s="10">
        <v>11</v>
      </c>
      <c r="E86" s="10">
        <v>12</v>
      </c>
      <c r="F86" s="10">
        <v>13</v>
      </c>
      <c r="G86" s="10">
        <v>14</v>
      </c>
      <c r="H86" s="10">
        <v>15</v>
      </c>
      <c r="I86" s="10">
        <v>16</v>
      </c>
      <c r="J86" s="10">
        <v>17</v>
      </c>
      <c r="K86" s="10">
        <v>18</v>
      </c>
      <c r="L86" s="10">
        <v>19</v>
      </c>
      <c r="M86" s="10">
        <v>20</v>
      </c>
      <c r="N86" s="10">
        <v>20</v>
      </c>
      <c r="O86" s="10">
        <v>20</v>
      </c>
      <c r="P86" s="10">
        <v>21</v>
      </c>
      <c r="Q86" s="10">
        <v>21</v>
      </c>
      <c r="R86" s="10">
        <v>22</v>
      </c>
      <c r="S86" s="10">
        <v>27</v>
      </c>
      <c r="T86" s="10">
        <v>28</v>
      </c>
      <c r="U86" s="10">
        <v>29</v>
      </c>
      <c r="V86" s="10">
        <v>10</v>
      </c>
      <c r="W86" s="16">
        <v>100</v>
      </c>
      <c r="X86" s="10">
        <v>9</v>
      </c>
      <c r="Y86" s="16">
        <v>45</v>
      </c>
    </row>
    <row r="87" spans="1:25" hidden="1" x14ac:dyDescent="0.25">
      <c r="A87" s="13" t="s">
        <v>131</v>
      </c>
      <c r="B87" s="13" t="s">
        <v>133</v>
      </c>
      <c r="C87" s="10">
        <v>993</v>
      </c>
      <c r="D87" s="10">
        <v>1082</v>
      </c>
      <c r="E87" s="10">
        <v>1169</v>
      </c>
      <c r="F87" s="10">
        <v>1271</v>
      </c>
      <c r="G87" s="10">
        <v>1385</v>
      </c>
      <c r="H87" s="10">
        <v>1486</v>
      </c>
      <c r="I87" s="10">
        <v>1571</v>
      </c>
      <c r="J87" s="10">
        <v>1675</v>
      </c>
      <c r="K87" s="10">
        <v>1781</v>
      </c>
      <c r="L87" s="10">
        <v>1868</v>
      </c>
      <c r="M87" s="10">
        <v>1937</v>
      </c>
      <c r="N87" s="10">
        <v>1964</v>
      </c>
      <c r="O87" s="10">
        <v>1969</v>
      </c>
      <c r="P87" s="10">
        <v>1989</v>
      </c>
      <c r="Q87" s="10">
        <v>1966</v>
      </c>
      <c r="R87" s="10">
        <v>1973</v>
      </c>
      <c r="S87" s="10">
        <v>2030</v>
      </c>
      <c r="T87" s="10">
        <v>2073</v>
      </c>
      <c r="U87" s="10">
        <v>2109</v>
      </c>
      <c r="V87" s="10">
        <v>944</v>
      </c>
      <c r="W87" s="16">
        <v>95.07</v>
      </c>
      <c r="X87" s="10">
        <v>172</v>
      </c>
      <c r="Y87" s="16">
        <v>8.8800000000000008</v>
      </c>
    </row>
    <row r="88" spans="1:25" hidden="1" x14ac:dyDescent="0.25">
      <c r="A88" s="13" t="s">
        <v>131</v>
      </c>
      <c r="B88" s="13" t="s">
        <v>134</v>
      </c>
      <c r="C88" s="10">
        <v>29</v>
      </c>
      <c r="D88" s="10">
        <v>30</v>
      </c>
      <c r="E88" s="10">
        <v>31</v>
      </c>
      <c r="F88" s="10">
        <v>32</v>
      </c>
      <c r="G88" s="10">
        <v>33</v>
      </c>
      <c r="H88" s="10">
        <v>34</v>
      </c>
      <c r="I88" s="10">
        <v>35</v>
      </c>
      <c r="J88" s="10">
        <v>36</v>
      </c>
      <c r="K88" s="10">
        <v>37</v>
      </c>
      <c r="L88" s="10">
        <v>37</v>
      </c>
      <c r="M88" s="10">
        <v>38</v>
      </c>
      <c r="N88" s="10">
        <v>37</v>
      </c>
      <c r="O88" s="10">
        <v>38</v>
      </c>
      <c r="P88" s="10">
        <v>38</v>
      </c>
      <c r="Q88" s="10">
        <v>38</v>
      </c>
      <c r="R88" s="10">
        <v>37</v>
      </c>
      <c r="S88" s="10">
        <v>37</v>
      </c>
      <c r="T88" s="10">
        <v>38</v>
      </c>
      <c r="U88" s="10">
        <v>39</v>
      </c>
      <c r="V88" s="10">
        <v>9</v>
      </c>
      <c r="W88" s="16">
        <v>31.03</v>
      </c>
      <c r="X88" s="10">
        <v>1</v>
      </c>
      <c r="Y88" s="16">
        <v>2.63</v>
      </c>
    </row>
    <row r="89" spans="1:25" hidden="1" x14ac:dyDescent="0.25">
      <c r="A89" s="13" t="s">
        <v>131</v>
      </c>
      <c r="B89" s="13" t="s">
        <v>135</v>
      </c>
      <c r="C89" s="10">
        <v>4</v>
      </c>
      <c r="D89" s="10">
        <v>4</v>
      </c>
      <c r="E89" s="10">
        <v>4</v>
      </c>
      <c r="F89" s="10">
        <v>4</v>
      </c>
      <c r="G89" s="10">
        <v>4</v>
      </c>
      <c r="H89" s="10">
        <v>4</v>
      </c>
      <c r="I89" s="10">
        <v>4</v>
      </c>
      <c r="J89" s="10">
        <v>4</v>
      </c>
      <c r="K89" s="10">
        <v>4</v>
      </c>
      <c r="L89" s="10">
        <v>4</v>
      </c>
      <c r="M89" s="10">
        <v>4</v>
      </c>
      <c r="N89" s="10">
        <v>4</v>
      </c>
      <c r="O89" s="10">
        <v>4</v>
      </c>
      <c r="P89" s="10">
        <v>4</v>
      </c>
      <c r="Q89" s="10">
        <v>4</v>
      </c>
      <c r="R89" s="10">
        <v>4</v>
      </c>
      <c r="S89" s="10">
        <v>4</v>
      </c>
      <c r="T89" s="10">
        <v>4</v>
      </c>
      <c r="U89" s="10">
        <v>4</v>
      </c>
      <c r="V89" s="10">
        <v>0</v>
      </c>
      <c r="W89" s="16">
        <v>0</v>
      </c>
      <c r="X89" s="10">
        <v>0</v>
      </c>
      <c r="Y89" s="16">
        <v>0</v>
      </c>
    </row>
    <row r="90" spans="1:25" hidden="1" x14ac:dyDescent="0.25">
      <c r="A90" s="13" t="s">
        <v>131</v>
      </c>
      <c r="B90" s="13" t="s">
        <v>136</v>
      </c>
      <c r="C90" s="10">
        <v>86</v>
      </c>
      <c r="D90" s="10">
        <v>83</v>
      </c>
      <c r="E90" s="10">
        <v>80</v>
      </c>
      <c r="F90" s="10">
        <v>78</v>
      </c>
      <c r="G90" s="10">
        <v>77</v>
      </c>
      <c r="H90" s="10">
        <v>75</v>
      </c>
      <c r="I90" s="10">
        <v>72</v>
      </c>
      <c r="J90" s="10">
        <v>70</v>
      </c>
      <c r="K90" s="10">
        <v>68</v>
      </c>
      <c r="L90" s="10">
        <v>66</v>
      </c>
      <c r="M90" s="10">
        <v>63</v>
      </c>
      <c r="N90" s="10">
        <v>63</v>
      </c>
      <c r="O90" s="10">
        <v>63</v>
      </c>
      <c r="P90" s="10">
        <v>63</v>
      </c>
      <c r="Q90" s="10">
        <v>62</v>
      </c>
      <c r="R90" s="10">
        <v>62</v>
      </c>
      <c r="S90" s="10">
        <v>63</v>
      </c>
      <c r="T90" s="10">
        <v>64</v>
      </c>
      <c r="U90" s="10">
        <v>68</v>
      </c>
      <c r="V90" s="10">
        <v>-23</v>
      </c>
      <c r="W90" s="16">
        <v>-26.74</v>
      </c>
      <c r="X90" s="10">
        <v>5</v>
      </c>
      <c r="Y90" s="16">
        <v>7.94</v>
      </c>
    </row>
    <row r="91" spans="1:25" hidden="1" x14ac:dyDescent="0.25">
      <c r="A91" s="13" t="s">
        <v>137</v>
      </c>
      <c r="B91" s="13" t="s">
        <v>138</v>
      </c>
      <c r="C91" s="10">
        <v>3041</v>
      </c>
      <c r="D91" s="10">
        <v>3072</v>
      </c>
      <c r="E91" s="10">
        <v>3102</v>
      </c>
      <c r="F91" s="10">
        <v>3112</v>
      </c>
      <c r="G91" s="10">
        <v>3138</v>
      </c>
      <c r="H91" s="10">
        <v>3167</v>
      </c>
      <c r="I91" s="10">
        <v>3220</v>
      </c>
      <c r="J91" s="10">
        <v>3261</v>
      </c>
      <c r="K91" s="10">
        <v>3294</v>
      </c>
      <c r="L91" s="10">
        <v>3311</v>
      </c>
      <c r="M91" s="10">
        <v>3315</v>
      </c>
      <c r="N91" s="10">
        <v>3307</v>
      </c>
      <c r="O91" s="10">
        <v>3307</v>
      </c>
      <c r="P91" s="10">
        <v>3299</v>
      </c>
      <c r="Q91" s="10">
        <v>3260</v>
      </c>
      <c r="R91" s="10">
        <v>3241</v>
      </c>
      <c r="S91" s="10">
        <v>3241</v>
      </c>
      <c r="T91" s="10">
        <v>3230</v>
      </c>
      <c r="U91" s="10">
        <v>3281</v>
      </c>
      <c r="V91" s="10">
        <v>274</v>
      </c>
      <c r="W91" s="16">
        <v>9.01</v>
      </c>
      <c r="X91" s="10">
        <v>-34</v>
      </c>
      <c r="Y91" s="16">
        <v>-1.03</v>
      </c>
    </row>
    <row r="92" spans="1:25" hidden="1" x14ac:dyDescent="0.25">
      <c r="A92" s="13" t="s">
        <v>137</v>
      </c>
      <c r="B92" s="13" t="s">
        <v>139</v>
      </c>
      <c r="C92" s="10">
        <v>1346</v>
      </c>
      <c r="D92" s="10">
        <v>1405</v>
      </c>
      <c r="E92" s="10">
        <v>1463</v>
      </c>
      <c r="F92" s="10">
        <v>1512</v>
      </c>
      <c r="G92" s="10">
        <v>1568</v>
      </c>
      <c r="H92" s="10">
        <v>1626</v>
      </c>
      <c r="I92" s="10">
        <v>1697</v>
      </c>
      <c r="J92" s="10">
        <v>1761</v>
      </c>
      <c r="K92" s="10">
        <v>1822</v>
      </c>
      <c r="L92" s="10">
        <v>1874</v>
      </c>
      <c r="M92" s="10">
        <v>1918</v>
      </c>
      <c r="N92" s="10">
        <v>1934</v>
      </c>
      <c r="O92" s="10">
        <v>1977</v>
      </c>
      <c r="P92" s="10">
        <v>1973</v>
      </c>
      <c r="Q92" s="10">
        <v>1981</v>
      </c>
      <c r="R92" s="10">
        <v>2000</v>
      </c>
      <c r="S92" s="10">
        <v>1999</v>
      </c>
      <c r="T92" s="10">
        <v>2011</v>
      </c>
      <c r="U92" s="10">
        <v>2074</v>
      </c>
      <c r="V92" s="10">
        <v>572</v>
      </c>
      <c r="W92" s="16">
        <v>42.5</v>
      </c>
      <c r="X92" s="10">
        <v>156</v>
      </c>
      <c r="Y92" s="16">
        <v>8.1300000000000008</v>
      </c>
    </row>
    <row r="93" spans="1:25" hidden="1" x14ac:dyDescent="0.25">
      <c r="A93" s="13" t="s">
        <v>137</v>
      </c>
      <c r="B93" s="13" t="s">
        <v>140</v>
      </c>
      <c r="C93" s="10">
        <v>195</v>
      </c>
      <c r="D93" s="10">
        <v>200</v>
      </c>
      <c r="E93" s="10">
        <v>205</v>
      </c>
      <c r="F93" s="10">
        <v>210</v>
      </c>
      <c r="G93" s="10">
        <v>215</v>
      </c>
      <c r="H93" s="10">
        <v>220</v>
      </c>
      <c r="I93" s="10">
        <v>227</v>
      </c>
      <c r="J93" s="10">
        <v>233</v>
      </c>
      <c r="K93" s="10">
        <v>239</v>
      </c>
      <c r="L93" s="10">
        <v>244</v>
      </c>
      <c r="M93" s="10">
        <v>247</v>
      </c>
      <c r="N93" s="10">
        <v>247</v>
      </c>
      <c r="O93" s="10">
        <v>247</v>
      </c>
      <c r="P93" s="10">
        <v>247</v>
      </c>
      <c r="Q93" s="10">
        <v>245</v>
      </c>
      <c r="R93" s="10">
        <v>245</v>
      </c>
      <c r="S93" s="10">
        <v>245</v>
      </c>
      <c r="T93" s="10">
        <v>244</v>
      </c>
      <c r="U93" s="10">
        <v>247</v>
      </c>
      <c r="V93" s="10">
        <v>52</v>
      </c>
      <c r="W93" s="16">
        <v>26.67</v>
      </c>
      <c r="X93" s="10">
        <v>0</v>
      </c>
      <c r="Y93" s="16">
        <v>0</v>
      </c>
    </row>
    <row r="94" spans="1:25" hidden="1" x14ac:dyDescent="0.25">
      <c r="A94" s="13" t="s">
        <v>137</v>
      </c>
      <c r="B94" s="13" t="s">
        <v>141</v>
      </c>
      <c r="C94" s="10">
        <v>98</v>
      </c>
      <c r="D94" s="10">
        <v>98</v>
      </c>
      <c r="E94" s="10">
        <v>97</v>
      </c>
      <c r="F94" s="10">
        <v>96</v>
      </c>
      <c r="G94" s="10">
        <v>95</v>
      </c>
      <c r="H94" s="10">
        <v>95</v>
      </c>
      <c r="I94" s="10">
        <v>95</v>
      </c>
      <c r="J94" s="10">
        <v>95</v>
      </c>
      <c r="K94" s="10">
        <v>94</v>
      </c>
      <c r="L94" s="10">
        <v>93</v>
      </c>
      <c r="M94" s="10">
        <v>92</v>
      </c>
      <c r="N94" s="10">
        <v>92</v>
      </c>
      <c r="O94" s="10">
        <v>92</v>
      </c>
      <c r="P94" s="10">
        <v>91</v>
      </c>
      <c r="Q94" s="10">
        <v>90</v>
      </c>
      <c r="R94" s="10">
        <v>91</v>
      </c>
      <c r="S94" s="10">
        <v>92</v>
      </c>
      <c r="T94" s="10">
        <v>104</v>
      </c>
      <c r="U94" s="10">
        <v>105</v>
      </c>
      <c r="V94" s="10">
        <v>-6</v>
      </c>
      <c r="W94" s="16">
        <v>-6.12</v>
      </c>
      <c r="X94" s="10">
        <v>13</v>
      </c>
      <c r="Y94" s="16">
        <v>14.13</v>
      </c>
    </row>
    <row r="95" spans="1:25" hidden="1" x14ac:dyDescent="0.25">
      <c r="A95" s="13" t="s">
        <v>137</v>
      </c>
      <c r="B95" s="13" t="s">
        <v>142</v>
      </c>
      <c r="C95" s="10">
        <v>3</v>
      </c>
      <c r="D95" s="10">
        <v>3</v>
      </c>
      <c r="E95" s="10">
        <v>3</v>
      </c>
      <c r="F95" s="10">
        <v>3</v>
      </c>
      <c r="G95" s="10">
        <v>3</v>
      </c>
      <c r="H95" s="10">
        <v>3</v>
      </c>
      <c r="I95" s="10">
        <v>3</v>
      </c>
      <c r="J95" s="10">
        <v>3</v>
      </c>
      <c r="K95" s="10">
        <v>3</v>
      </c>
      <c r="L95" s="10">
        <v>3</v>
      </c>
      <c r="M95" s="10">
        <v>3</v>
      </c>
      <c r="N95" s="10">
        <v>3</v>
      </c>
      <c r="O95" s="10">
        <v>4</v>
      </c>
      <c r="P95" s="10">
        <v>3</v>
      </c>
      <c r="Q95" s="10">
        <v>3</v>
      </c>
      <c r="R95" s="10">
        <v>3</v>
      </c>
      <c r="S95" s="10">
        <v>3</v>
      </c>
      <c r="T95" s="10">
        <v>3</v>
      </c>
      <c r="U95" s="10">
        <v>3</v>
      </c>
      <c r="V95" s="10">
        <v>0</v>
      </c>
      <c r="W95" s="16">
        <v>0</v>
      </c>
      <c r="X95" s="10">
        <v>0</v>
      </c>
      <c r="Y95" s="16">
        <v>0</v>
      </c>
    </row>
    <row r="96" spans="1:25" hidden="1" x14ac:dyDescent="0.25">
      <c r="A96" s="13" t="s">
        <v>137</v>
      </c>
      <c r="B96" s="13" t="s">
        <v>143</v>
      </c>
      <c r="C96" s="10">
        <v>12</v>
      </c>
      <c r="D96" s="10">
        <v>12</v>
      </c>
      <c r="E96" s="10">
        <v>12</v>
      </c>
      <c r="F96" s="10">
        <v>12</v>
      </c>
      <c r="G96" s="10">
        <v>12</v>
      </c>
      <c r="H96" s="10">
        <v>12</v>
      </c>
      <c r="I96" s="10">
        <v>12</v>
      </c>
      <c r="J96" s="10">
        <v>12</v>
      </c>
      <c r="K96" s="10">
        <v>12</v>
      </c>
      <c r="L96" s="10">
        <v>12</v>
      </c>
      <c r="M96" s="10">
        <v>12</v>
      </c>
      <c r="N96" s="10">
        <v>12</v>
      </c>
      <c r="O96" s="10">
        <v>12</v>
      </c>
      <c r="P96" s="10">
        <v>12</v>
      </c>
      <c r="Q96" s="10">
        <v>11</v>
      </c>
      <c r="R96" s="10">
        <v>11</v>
      </c>
      <c r="S96" s="10">
        <v>11</v>
      </c>
      <c r="T96" s="10">
        <v>11</v>
      </c>
      <c r="U96" s="10">
        <v>11</v>
      </c>
      <c r="V96" s="10">
        <v>0</v>
      </c>
      <c r="W96" s="16">
        <v>0</v>
      </c>
      <c r="X96" s="10">
        <v>-1</v>
      </c>
      <c r="Y96" s="16">
        <v>-8.33</v>
      </c>
    </row>
    <row r="97" spans="1:25" hidden="1" x14ac:dyDescent="0.25">
      <c r="A97" s="13" t="s">
        <v>137</v>
      </c>
      <c r="B97" s="13" t="s">
        <v>144</v>
      </c>
      <c r="C97" s="10">
        <v>59</v>
      </c>
      <c r="D97" s="10">
        <v>57</v>
      </c>
      <c r="E97" s="10">
        <v>55</v>
      </c>
      <c r="F97" s="10">
        <v>53</v>
      </c>
      <c r="G97" s="10">
        <v>52</v>
      </c>
      <c r="H97" s="10">
        <v>50</v>
      </c>
      <c r="I97" s="10">
        <v>48</v>
      </c>
      <c r="J97" s="10">
        <v>47</v>
      </c>
      <c r="K97" s="10">
        <v>45</v>
      </c>
      <c r="L97" s="10">
        <v>43</v>
      </c>
      <c r="M97" s="10">
        <v>41</v>
      </c>
      <c r="N97" s="10">
        <v>41</v>
      </c>
      <c r="O97" s="10">
        <v>41</v>
      </c>
      <c r="P97" s="10">
        <v>40</v>
      </c>
      <c r="Q97" s="10">
        <v>40</v>
      </c>
      <c r="R97" s="10">
        <v>40</v>
      </c>
      <c r="S97" s="10">
        <v>40</v>
      </c>
      <c r="T97" s="10">
        <v>40</v>
      </c>
      <c r="U97" s="10">
        <v>39</v>
      </c>
      <c r="V97" s="10">
        <v>-18</v>
      </c>
      <c r="W97" s="16">
        <v>-30.51</v>
      </c>
      <c r="X97" s="10">
        <v>-2</v>
      </c>
      <c r="Y97" s="16">
        <v>-4.88</v>
      </c>
    </row>
    <row r="98" spans="1:25" hidden="1" x14ac:dyDescent="0.25">
      <c r="A98" s="13" t="s">
        <v>137</v>
      </c>
      <c r="B98" s="13" t="s">
        <v>145</v>
      </c>
      <c r="C98" s="10">
        <v>238</v>
      </c>
      <c r="D98" s="10">
        <v>237</v>
      </c>
      <c r="E98" s="10">
        <v>236</v>
      </c>
      <c r="F98" s="10">
        <v>234</v>
      </c>
      <c r="G98" s="10">
        <v>233</v>
      </c>
      <c r="H98" s="10">
        <v>232</v>
      </c>
      <c r="I98" s="10">
        <v>233</v>
      </c>
      <c r="J98" s="10">
        <v>233</v>
      </c>
      <c r="K98" s="10">
        <v>232</v>
      </c>
      <c r="L98" s="10">
        <v>231</v>
      </c>
      <c r="M98" s="10">
        <v>228</v>
      </c>
      <c r="N98" s="10">
        <v>230</v>
      </c>
      <c r="O98" s="10">
        <v>230</v>
      </c>
      <c r="P98" s="10">
        <v>230</v>
      </c>
      <c r="Q98" s="10">
        <v>231</v>
      </c>
      <c r="R98" s="10">
        <v>236</v>
      </c>
      <c r="S98" s="10">
        <v>236</v>
      </c>
      <c r="T98" s="10">
        <v>235</v>
      </c>
      <c r="U98" s="10">
        <v>240</v>
      </c>
      <c r="V98" s="10">
        <v>-10</v>
      </c>
      <c r="W98" s="16">
        <v>-4.2</v>
      </c>
      <c r="X98" s="10">
        <v>12</v>
      </c>
      <c r="Y98" s="16">
        <v>5.26</v>
      </c>
    </row>
    <row r="99" spans="1:25" hidden="1" x14ac:dyDescent="0.25">
      <c r="A99" s="13" t="s">
        <v>137</v>
      </c>
      <c r="B99" s="13" t="s">
        <v>146</v>
      </c>
      <c r="C99" s="10">
        <v>310</v>
      </c>
      <c r="D99" s="10">
        <v>312</v>
      </c>
      <c r="E99" s="10">
        <v>313</v>
      </c>
      <c r="F99" s="10">
        <v>313</v>
      </c>
      <c r="G99" s="10">
        <v>314</v>
      </c>
      <c r="H99" s="10">
        <v>316</v>
      </c>
      <c r="I99" s="10">
        <v>320</v>
      </c>
      <c r="J99" s="10">
        <v>323</v>
      </c>
      <c r="K99" s="10">
        <v>325</v>
      </c>
      <c r="L99" s="10">
        <v>325</v>
      </c>
      <c r="M99" s="10">
        <v>324</v>
      </c>
      <c r="N99" s="10">
        <v>322</v>
      </c>
      <c r="O99" s="10">
        <v>322</v>
      </c>
      <c r="P99" s="10">
        <v>322</v>
      </c>
      <c r="Q99" s="10">
        <v>319</v>
      </c>
      <c r="R99" s="10">
        <v>321</v>
      </c>
      <c r="S99" s="10">
        <v>320</v>
      </c>
      <c r="T99" s="10">
        <v>320</v>
      </c>
      <c r="U99" s="10">
        <v>324</v>
      </c>
      <c r="V99" s="10">
        <v>14</v>
      </c>
      <c r="W99" s="16">
        <v>4.5199999999999996</v>
      </c>
      <c r="X99" s="10">
        <v>0</v>
      </c>
      <c r="Y99" s="16">
        <v>0</v>
      </c>
    </row>
    <row r="100" spans="1:25" hidden="1" x14ac:dyDescent="0.25">
      <c r="A100" s="13" t="s">
        <v>147</v>
      </c>
      <c r="B100" s="13" t="s">
        <v>148</v>
      </c>
      <c r="C100" s="10">
        <v>1031</v>
      </c>
      <c r="D100" s="10">
        <v>1112</v>
      </c>
      <c r="E100" s="10">
        <v>1203</v>
      </c>
      <c r="F100" s="10">
        <v>1292</v>
      </c>
      <c r="G100" s="10">
        <v>1389</v>
      </c>
      <c r="H100" s="10">
        <v>1492</v>
      </c>
      <c r="I100" s="10">
        <v>1596</v>
      </c>
      <c r="J100" s="10">
        <v>1711</v>
      </c>
      <c r="K100" s="10">
        <v>1816</v>
      </c>
      <c r="L100" s="10">
        <v>1898</v>
      </c>
      <c r="M100" s="10">
        <v>1971</v>
      </c>
      <c r="N100" s="10">
        <v>1976</v>
      </c>
      <c r="O100" s="10">
        <v>1988</v>
      </c>
      <c r="P100" s="10">
        <v>2000</v>
      </c>
      <c r="Q100" s="10">
        <v>1998</v>
      </c>
      <c r="R100" s="10">
        <v>2004</v>
      </c>
      <c r="S100" s="10">
        <v>1996</v>
      </c>
      <c r="T100" s="10">
        <v>2049</v>
      </c>
      <c r="U100" s="10">
        <v>2086</v>
      </c>
      <c r="V100" s="10">
        <v>940</v>
      </c>
      <c r="W100" s="16">
        <v>91.17</v>
      </c>
      <c r="X100" s="10">
        <v>115</v>
      </c>
      <c r="Y100" s="16">
        <v>5.83</v>
      </c>
    </row>
    <row r="101" spans="1:25" hidden="1" x14ac:dyDescent="0.25">
      <c r="A101" s="13" t="s">
        <v>147</v>
      </c>
      <c r="B101" s="13" t="s">
        <v>149</v>
      </c>
      <c r="C101" s="10">
        <v>787</v>
      </c>
      <c r="D101" s="10">
        <v>799</v>
      </c>
      <c r="E101" s="10">
        <v>817</v>
      </c>
      <c r="F101" s="10">
        <v>834</v>
      </c>
      <c r="G101" s="10">
        <v>856</v>
      </c>
      <c r="H101" s="10">
        <v>882</v>
      </c>
      <c r="I101" s="10">
        <v>908</v>
      </c>
      <c r="J101" s="10">
        <v>940</v>
      </c>
      <c r="K101" s="10">
        <v>965</v>
      </c>
      <c r="L101" s="10">
        <v>978</v>
      </c>
      <c r="M101" s="10">
        <v>987</v>
      </c>
      <c r="N101" s="10">
        <v>987</v>
      </c>
      <c r="O101" s="10">
        <v>992</v>
      </c>
      <c r="P101" s="10">
        <v>993</v>
      </c>
      <c r="Q101" s="10">
        <v>997</v>
      </c>
      <c r="R101" s="10">
        <v>1006</v>
      </c>
      <c r="S101" s="10">
        <v>1008</v>
      </c>
      <c r="T101" s="10">
        <v>1017</v>
      </c>
      <c r="U101" s="10">
        <v>1034</v>
      </c>
      <c r="V101" s="10">
        <v>200</v>
      </c>
      <c r="W101" s="16">
        <v>25.41</v>
      </c>
      <c r="X101" s="10">
        <v>47</v>
      </c>
      <c r="Y101" s="16">
        <v>4.76</v>
      </c>
    </row>
    <row r="102" spans="1:25" hidden="1" x14ac:dyDescent="0.25">
      <c r="A102" s="13" t="s">
        <v>147</v>
      </c>
      <c r="B102" s="13" t="s">
        <v>150</v>
      </c>
      <c r="C102" s="10">
        <v>3291</v>
      </c>
      <c r="D102" s="10">
        <v>3296</v>
      </c>
      <c r="E102" s="10">
        <v>3330</v>
      </c>
      <c r="F102" s="10">
        <v>3363</v>
      </c>
      <c r="G102" s="10">
        <v>3415</v>
      </c>
      <c r="H102" s="10">
        <v>3482</v>
      </c>
      <c r="I102" s="10">
        <v>3546</v>
      </c>
      <c r="J102" s="10">
        <v>3633</v>
      </c>
      <c r="K102" s="10">
        <v>3696</v>
      </c>
      <c r="L102" s="10">
        <v>3712</v>
      </c>
      <c r="M102" s="10">
        <v>3713</v>
      </c>
      <c r="N102" s="10">
        <v>3706</v>
      </c>
      <c r="O102" s="10">
        <v>3715</v>
      </c>
      <c r="P102" s="10">
        <v>3732</v>
      </c>
      <c r="Q102" s="10">
        <v>3728</v>
      </c>
      <c r="R102" s="10">
        <v>3736</v>
      </c>
      <c r="S102" s="10">
        <v>3729</v>
      </c>
      <c r="T102" s="10">
        <v>3731</v>
      </c>
      <c r="U102" s="10">
        <v>3673</v>
      </c>
      <c r="V102" s="10">
        <v>422</v>
      </c>
      <c r="W102" s="16">
        <v>12.82</v>
      </c>
      <c r="X102" s="10">
        <v>-40</v>
      </c>
      <c r="Y102" s="16">
        <v>-1.08</v>
      </c>
    </row>
    <row r="103" spans="1:25" hidden="1" x14ac:dyDescent="0.25">
      <c r="A103" s="13" t="s">
        <v>151</v>
      </c>
      <c r="B103" s="13" t="s">
        <v>152</v>
      </c>
      <c r="C103" s="10">
        <v>115</v>
      </c>
      <c r="D103" s="10">
        <v>116</v>
      </c>
      <c r="E103" s="10">
        <v>116</v>
      </c>
      <c r="F103" s="10">
        <v>116</v>
      </c>
      <c r="G103" s="10">
        <v>116</v>
      </c>
      <c r="H103" s="10">
        <v>117</v>
      </c>
      <c r="I103" s="10">
        <v>118</v>
      </c>
      <c r="J103" s="10">
        <v>119</v>
      </c>
      <c r="K103" s="10">
        <v>120</v>
      </c>
      <c r="L103" s="10">
        <v>120</v>
      </c>
      <c r="M103" s="10">
        <v>120</v>
      </c>
      <c r="N103" s="10">
        <v>118</v>
      </c>
      <c r="O103" s="10">
        <v>122</v>
      </c>
      <c r="P103" s="10">
        <v>122</v>
      </c>
      <c r="Q103" s="10">
        <v>122</v>
      </c>
      <c r="R103" s="10">
        <v>124</v>
      </c>
      <c r="S103" s="10">
        <v>122</v>
      </c>
      <c r="T103" s="10">
        <v>122</v>
      </c>
      <c r="U103" s="10">
        <v>123</v>
      </c>
      <c r="V103" s="10">
        <v>5</v>
      </c>
      <c r="W103" s="16">
        <v>4.3499999999999996</v>
      </c>
      <c r="X103" s="10">
        <v>3</v>
      </c>
      <c r="Y103" s="16">
        <v>2.5</v>
      </c>
    </row>
    <row r="104" spans="1:25" hidden="1" x14ac:dyDescent="0.25">
      <c r="A104" s="13" t="s">
        <v>151</v>
      </c>
      <c r="B104" s="13" t="s">
        <v>153</v>
      </c>
      <c r="C104" s="10">
        <v>201</v>
      </c>
      <c r="D104" s="10">
        <v>203</v>
      </c>
      <c r="E104" s="10">
        <v>204</v>
      </c>
      <c r="F104" s="10">
        <v>204</v>
      </c>
      <c r="G104" s="10">
        <v>204</v>
      </c>
      <c r="H104" s="10">
        <v>206</v>
      </c>
      <c r="I104" s="10">
        <v>207</v>
      </c>
      <c r="J104" s="10">
        <v>209</v>
      </c>
      <c r="K104" s="10">
        <v>211</v>
      </c>
      <c r="L104" s="10">
        <v>211</v>
      </c>
      <c r="M104" s="10">
        <v>211</v>
      </c>
      <c r="N104" s="10">
        <v>209</v>
      </c>
      <c r="O104" s="10">
        <v>211</v>
      </c>
      <c r="P104" s="10">
        <v>212</v>
      </c>
      <c r="Q104" s="10">
        <v>212</v>
      </c>
      <c r="R104" s="10">
        <v>212</v>
      </c>
      <c r="S104" s="10">
        <v>214</v>
      </c>
      <c r="T104" s="10">
        <v>214</v>
      </c>
      <c r="U104" s="10">
        <v>209</v>
      </c>
      <c r="V104" s="10">
        <v>10</v>
      </c>
      <c r="W104" s="16">
        <v>4.9800000000000004</v>
      </c>
      <c r="X104" s="10">
        <v>-2</v>
      </c>
      <c r="Y104" s="16">
        <v>-0.95</v>
      </c>
    </row>
    <row r="105" spans="1:25" hidden="1" x14ac:dyDescent="0.25">
      <c r="A105" s="13" t="s">
        <v>151</v>
      </c>
      <c r="B105" s="13" t="s">
        <v>154</v>
      </c>
      <c r="C105" s="10">
        <v>54</v>
      </c>
      <c r="D105" s="10">
        <v>55</v>
      </c>
      <c r="E105" s="10">
        <v>55</v>
      </c>
      <c r="F105" s="10">
        <v>55</v>
      </c>
      <c r="G105" s="10">
        <v>55</v>
      </c>
      <c r="H105" s="10">
        <v>56</v>
      </c>
      <c r="I105" s="10">
        <v>56</v>
      </c>
      <c r="J105" s="10">
        <v>57</v>
      </c>
      <c r="K105" s="10">
        <v>58</v>
      </c>
      <c r="L105" s="10">
        <v>58</v>
      </c>
      <c r="M105" s="10">
        <v>58</v>
      </c>
      <c r="N105" s="10">
        <v>57</v>
      </c>
      <c r="O105" s="10">
        <v>58</v>
      </c>
      <c r="P105" s="10">
        <v>58</v>
      </c>
      <c r="Q105" s="10">
        <v>58</v>
      </c>
      <c r="R105" s="10">
        <v>56</v>
      </c>
      <c r="S105" s="10">
        <v>56</v>
      </c>
      <c r="T105" s="10">
        <v>56</v>
      </c>
      <c r="U105" s="10">
        <v>57</v>
      </c>
      <c r="V105" s="10">
        <v>4</v>
      </c>
      <c r="W105" s="16">
        <v>7.41</v>
      </c>
      <c r="X105" s="10">
        <v>-1</v>
      </c>
      <c r="Y105" s="16">
        <v>-1.72</v>
      </c>
    </row>
    <row r="106" spans="1:25" hidden="1" x14ac:dyDescent="0.25">
      <c r="A106" s="13" t="s">
        <v>151</v>
      </c>
      <c r="B106" s="13" t="s">
        <v>155</v>
      </c>
      <c r="C106" s="10">
        <v>98</v>
      </c>
      <c r="D106" s="10">
        <v>98</v>
      </c>
      <c r="E106" s="10">
        <v>97</v>
      </c>
      <c r="F106" s="10">
        <v>97</v>
      </c>
      <c r="G106" s="10">
        <v>96</v>
      </c>
      <c r="H106" s="10">
        <v>96</v>
      </c>
      <c r="I106" s="10">
        <v>95</v>
      </c>
      <c r="J106" s="10">
        <v>95</v>
      </c>
      <c r="K106" s="10">
        <v>95</v>
      </c>
      <c r="L106" s="10">
        <v>94</v>
      </c>
      <c r="M106" s="10">
        <v>94</v>
      </c>
      <c r="N106" s="10">
        <v>93</v>
      </c>
      <c r="O106" s="10">
        <v>92</v>
      </c>
      <c r="P106" s="10">
        <v>92</v>
      </c>
      <c r="Q106" s="10">
        <v>91</v>
      </c>
      <c r="R106" s="10">
        <v>93</v>
      </c>
      <c r="S106" s="10">
        <v>87</v>
      </c>
      <c r="T106" s="10">
        <v>87</v>
      </c>
      <c r="U106" s="10">
        <v>89</v>
      </c>
      <c r="V106" s="10">
        <v>-4</v>
      </c>
      <c r="W106" s="16">
        <v>-4.08</v>
      </c>
      <c r="X106" s="10">
        <v>-5</v>
      </c>
      <c r="Y106" s="16">
        <v>-5.32</v>
      </c>
    </row>
    <row r="107" spans="1:25" hidden="1" x14ac:dyDescent="0.25">
      <c r="A107" s="13" t="s">
        <v>156</v>
      </c>
      <c r="B107" s="13" t="s">
        <v>157</v>
      </c>
      <c r="C107" s="10">
        <v>70</v>
      </c>
      <c r="D107" s="10">
        <v>81</v>
      </c>
      <c r="E107" s="10">
        <v>93</v>
      </c>
      <c r="F107" s="10">
        <v>105</v>
      </c>
      <c r="G107" s="10">
        <v>117</v>
      </c>
      <c r="H107" s="10">
        <v>129</v>
      </c>
      <c r="I107" s="10">
        <v>143</v>
      </c>
      <c r="J107" s="10">
        <v>155</v>
      </c>
      <c r="K107" s="10">
        <v>167</v>
      </c>
      <c r="L107" s="10">
        <v>177</v>
      </c>
      <c r="M107" s="10">
        <v>186</v>
      </c>
      <c r="N107" s="10">
        <v>186</v>
      </c>
      <c r="O107" s="10">
        <v>186</v>
      </c>
      <c r="P107" s="10">
        <v>187</v>
      </c>
      <c r="Q107" s="10">
        <v>190</v>
      </c>
      <c r="R107" s="10">
        <v>191</v>
      </c>
      <c r="S107" s="10">
        <v>192</v>
      </c>
      <c r="T107" s="10">
        <v>193</v>
      </c>
      <c r="U107" s="10">
        <v>198</v>
      </c>
      <c r="V107" s="10">
        <v>116</v>
      </c>
      <c r="W107" s="16">
        <v>165.71</v>
      </c>
      <c r="X107" s="10">
        <v>12</v>
      </c>
      <c r="Y107" s="16">
        <v>6.45</v>
      </c>
    </row>
    <row r="108" spans="1:25" hidden="1" x14ac:dyDescent="0.25">
      <c r="A108" s="13" t="s">
        <v>156</v>
      </c>
      <c r="B108" s="13" t="s">
        <v>158</v>
      </c>
      <c r="C108" s="10">
        <v>352</v>
      </c>
      <c r="D108" s="10">
        <v>350</v>
      </c>
      <c r="E108" s="10">
        <v>351</v>
      </c>
      <c r="F108" s="10">
        <v>351</v>
      </c>
      <c r="G108" s="10">
        <v>351</v>
      </c>
      <c r="H108" s="10">
        <v>352</v>
      </c>
      <c r="I108" s="10">
        <v>355</v>
      </c>
      <c r="J108" s="10">
        <v>356</v>
      </c>
      <c r="K108" s="10">
        <v>354</v>
      </c>
      <c r="L108" s="10">
        <v>351</v>
      </c>
      <c r="M108" s="10">
        <v>345</v>
      </c>
      <c r="N108" s="10">
        <v>344</v>
      </c>
      <c r="O108" s="10">
        <v>345</v>
      </c>
      <c r="P108" s="10">
        <v>346</v>
      </c>
      <c r="Q108" s="10">
        <v>345</v>
      </c>
      <c r="R108" s="10">
        <v>347</v>
      </c>
      <c r="S108" s="10">
        <v>352</v>
      </c>
      <c r="T108" s="10">
        <v>355</v>
      </c>
      <c r="U108" s="10">
        <v>342</v>
      </c>
      <c r="V108" s="10">
        <v>-7</v>
      </c>
      <c r="W108" s="16">
        <v>-1.99</v>
      </c>
      <c r="X108" s="10">
        <v>-3</v>
      </c>
      <c r="Y108" s="16">
        <v>-0.87</v>
      </c>
    </row>
    <row r="109" spans="1:25" hidden="1" x14ac:dyDescent="0.25">
      <c r="A109" s="13" t="s">
        <v>156</v>
      </c>
      <c r="B109" s="13" t="s">
        <v>159</v>
      </c>
      <c r="C109" s="10">
        <v>11</v>
      </c>
      <c r="D109" s="10">
        <v>11</v>
      </c>
      <c r="E109" s="10">
        <v>11</v>
      </c>
      <c r="F109" s="10">
        <v>10</v>
      </c>
      <c r="G109" s="10">
        <v>10</v>
      </c>
      <c r="H109" s="10">
        <v>10</v>
      </c>
      <c r="I109" s="10">
        <v>9</v>
      </c>
      <c r="J109" s="10">
        <v>9</v>
      </c>
      <c r="K109" s="10">
        <v>9</v>
      </c>
      <c r="L109" s="10">
        <v>8</v>
      </c>
      <c r="M109" s="10">
        <v>8</v>
      </c>
      <c r="N109" s="10">
        <v>8</v>
      </c>
      <c r="O109" s="10">
        <v>6</v>
      </c>
      <c r="P109" s="10">
        <v>6</v>
      </c>
      <c r="Q109" s="10">
        <v>6</v>
      </c>
      <c r="R109" s="10">
        <v>6</v>
      </c>
      <c r="S109" s="10">
        <v>6</v>
      </c>
      <c r="T109" s="10">
        <v>6</v>
      </c>
      <c r="U109" s="10">
        <v>6</v>
      </c>
      <c r="V109" s="10">
        <v>-3</v>
      </c>
      <c r="W109" s="16">
        <v>-27.27</v>
      </c>
      <c r="X109" s="10">
        <v>-2</v>
      </c>
      <c r="Y109" s="16">
        <v>-25</v>
      </c>
    </row>
    <row r="110" spans="1:25" hidden="1" x14ac:dyDescent="0.25">
      <c r="A110" s="13" t="s">
        <v>156</v>
      </c>
      <c r="B110" s="13" t="s">
        <v>160</v>
      </c>
      <c r="C110" s="10">
        <v>140</v>
      </c>
      <c r="D110" s="10">
        <v>146</v>
      </c>
      <c r="E110" s="10">
        <v>152</v>
      </c>
      <c r="F110" s="10">
        <v>158</v>
      </c>
      <c r="G110" s="10">
        <v>165</v>
      </c>
      <c r="H110" s="10">
        <v>172</v>
      </c>
      <c r="I110" s="10">
        <v>180</v>
      </c>
      <c r="J110" s="10">
        <v>186</v>
      </c>
      <c r="K110" s="10">
        <v>192</v>
      </c>
      <c r="L110" s="10">
        <v>196</v>
      </c>
      <c r="M110" s="10">
        <v>200</v>
      </c>
      <c r="N110" s="10">
        <v>202</v>
      </c>
      <c r="O110" s="10">
        <v>207</v>
      </c>
      <c r="P110" s="10">
        <v>207</v>
      </c>
      <c r="Q110" s="10">
        <v>207</v>
      </c>
      <c r="R110" s="10">
        <v>208</v>
      </c>
      <c r="S110" s="10">
        <v>212</v>
      </c>
      <c r="T110" s="10">
        <v>214</v>
      </c>
      <c r="U110" s="10">
        <v>216</v>
      </c>
      <c r="V110" s="10">
        <v>60</v>
      </c>
      <c r="W110" s="16">
        <v>42.86</v>
      </c>
      <c r="X110" s="10">
        <v>16</v>
      </c>
      <c r="Y110" s="16">
        <v>8</v>
      </c>
    </row>
    <row r="111" spans="1:25" hidden="1" x14ac:dyDescent="0.25">
      <c r="A111" s="13" t="s">
        <v>156</v>
      </c>
      <c r="B111" s="13" t="s">
        <v>161</v>
      </c>
      <c r="C111" s="10">
        <v>414</v>
      </c>
      <c r="D111" s="10">
        <v>412</v>
      </c>
      <c r="E111" s="10">
        <v>413</v>
      </c>
      <c r="F111" s="10">
        <v>412</v>
      </c>
      <c r="G111" s="10">
        <v>412</v>
      </c>
      <c r="H111" s="10">
        <v>413</v>
      </c>
      <c r="I111" s="10">
        <v>416</v>
      </c>
      <c r="J111" s="10">
        <v>416</v>
      </c>
      <c r="K111" s="10">
        <v>414</v>
      </c>
      <c r="L111" s="10">
        <v>409</v>
      </c>
      <c r="M111" s="10">
        <v>402</v>
      </c>
      <c r="N111" s="10">
        <v>392</v>
      </c>
      <c r="O111" s="10">
        <v>396</v>
      </c>
      <c r="P111" s="10">
        <v>397</v>
      </c>
      <c r="Q111" s="10">
        <v>391</v>
      </c>
      <c r="R111" s="10">
        <v>391</v>
      </c>
      <c r="S111" s="10">
        <v>383</v>
      </c>
      <c r="T111" s="10">
        <v>390</v>
      </c>
      <c r="U111" s="10">
        <v>403</v>
      </c>
      <c r="V111" s="10">
        <v>-12</v>
      </c>
      <c r="W111" s="16">
        <v>-2.9</v>
      </c>
      <c r="X111" s="10">
        <v>1</v>
      </c>
      <c r="Y111" s="16">
        <v>0.25</v>
      </c>
    </row>
    <row r="112" spans="1:25" hidden="1" x14ac:dyDescent="0.25">
      <c r="A112" s="13" t="s">
        <v>156</v>
      </c>
      <c r="B112" s="13" t="s">
        <v>162</v>
      </c>
      <c r="C112" s="10">
        <v>5511</v>
      </c>
      <c r="D112" s="10">
        <v>5642</v>
      </c>
      <c r="E112" s="10">
        <v>5799</v>
      </c>
      <c r="F112" s="10">
        <v>5949</v>
      </c>
      <c r="G112" s="10">
        <v>6107</v>
      </c>
      <c r="H112" s="10">
        <v>6277</v>
      </c>
      <c r="I112" s="10">
        <v>6481</v>
      </c>
      <c r="J112" s="10">
        <v>6650</v>
      </c>
      <c r="K112" s="10">
        <v>6773</v>
      </c>
      <c r="L112" s="10">
        <v>6854</v>
      </c>
      <c r="M112" s="10">
        <v>6897</v>
      </c>
      <c r="N112" s="10">
        <v>6970</v>
      </c>
      <c r="O112" s="10">
        <v>6996</v>
      </c>
      <c r="P112" s="10">
        <v>7103</v>
      </c>
      <c r="Q112" s="10">
        <v>7207</v>
      </c>
      <c r="R112" s="10">
        <v>7236</v>
      </c>
      <c r="S112" s="10">
        <v>7359</v>
      </c>
      <c r="T112" s="10">
        <v>7564</v>
      </c>
      <c r="U112" s="10">
        <v>7690</v>
      </c>
      <c r="V112" s="10">
        <v>1386</v>
      </c>
      <c r="W112" s="16">
        <v>25.15</v>
      </c>
      <c r="X112" s="10">
        <v>793</v>
      </c>
      <c r="Y112" s="16">
        <v>11.5</v>
      </c>
    </row>
    <row r="113" spans="1:25" hidden="1" x14ac:dyDescent="0.25">
      <c r="A113" s="13" t="s">
        <v>156</v>
      </c>
      <c r="B113" s="13" t="s">
        <v>163</v>
      </c>
      <c r="C113" s="10">
        <v>13932</v>
      </c>
      <c r="D113" s="10">
        <v>14146</v>
      </c>
      <c r="E113" s="10">
        <v>14427</v>
      </c>
      <c r="F113" s="10">
        <v>14688</v>
      </c>
      <c r="G113" s="10">
        <v>14968</v>
      </c>
      <c r="H113" s="10">
        <v>15277</v>
      </c>
      <c r="I113" s="10">
        <v>15667</v>
      </c>
      <c r="J113" s="10">
        <v>15970</v>
      </c>
      <c r="K113" s="10">
        <v>16163</v>
      </c>
      <c r="L113" s="10">
        <v>16257</v>
      </c>
      <c r="M113" s="10">
        <v>16263</v>
      </c>
      <c r="N113" s="10">
        <v>20543</v>
      </c>
      <c r="O113" s="10">
        <v>20554</v>
      </c>
      <c r="P113" s="10">
        <v>19654</v>
      </c>
      <c r="Q113" s="10">
        <v>19998</v>
      </c>
      <c r="R113" s="10">
        <v>19010</v>
      </c>
      <c r="S113" s="10">
        <v>19811</v>
      </c>
      <c r="T113" s="10">
        <v>19564</v>
      </c>
      <c r="U113" s="10">
        <v>20305</v>
      </c>
      <c r="V113" s="10">
        <v>2331</v>
      </c>
      <c r="W113" s="16">
        <v>16.73</v>
      </c>
      <c r="X113" s="10">
        <v>4042</v>
      </c>
      <c r="Y113" s="16">
        <v>24.85</v>
      </c>
    </row>
    <row r="114" spans="1:25" hidden="1" x14ac:dyDescent="0.25">
      <c r="A114" s="13" t="s">
        <v>156</v>
      </c>
      <c r="B114" s="13" t="s">
        <v>164</v>
      </c>
      <c r="C114" s="10">
        <v>119</v>
      </c>
      <c r="D114" s="10">
        <v>137</v>
      </c>
      <c r="E114" s="10">
        <v>155</v>
      </c>
      <c r="F114" s="10">
        <v>172</v>
      </c>
      <c r="G114" s="10">
        <v>191</v>
      </c>
      <c r="H114" s="10">
        <v>209</v>
      </c>
      <c r="I114" s="10">
        <v>229</v>
      </c>
      <c r="J114" s="10">
        <v>248</v>
      </c>
      <c r="K114" s="10">
        <v>265</v>
      </c>
      <c r="L114" s="10">
        <v>281</v>
      </c>
      <c r="M114" s="10">
        <v>294</v>
      </c>
      <c r="N114" s="10">
        <v>294</v>
      </c>
      <c r="O114" s="10">
        <v>295</v>
      </c>
      <c r="P114" s="10">
        <v>295</v>
      </c>
      <c r="Q114" s="10">
        <v>307</v>
      </c>
      <c r="R114" s="10">
        <v>328</v>
      </c>
      <c r="S114" s="10">
        <v>330</v>
      </c>
      <c r="T114" s="10">
        <v>338</v>
      </c>
      <c r="U114" s="10">
        <v>342</v>
      </c>
      <c r="V114" s="10">
        <v>175</v>
      </c>
      <c r="W114" s="16">
        <v>147.06</v>
      </c>
      <c r="X114" s="10">
        <v>48</v>
      </c>
      <c r="Y114" s="16">
        <v>16.329999999999998</v>
      </c>
    </row>
    <row r="115" spans="1:25" hidden="1" x14ac:dyDescent="0.25">
      <c r="A115" s="13" t="s">
        <v>156</v>
      </c>
      <c r="B115" s="13" t="s">
        <v>165</v>
      </c>
      <c r="C115" s="10">
        <v>25</v>
      </c>
      <c r="D115" s="10">
        <v>24</v>
      </c>
      <c r="E115" s="10">
        <v>23</v>
      </c>
      <c r="F115" s="10">
        <v>23</v>
      </c>
      <c r="G115" s="10">
        <v>22</v>
      </c>
      <c r="H115" s="10">
        <v>21</v>
      </c>
      <c r="I115" s="10">
        <v>21</v>
      </c>
      <c r="J115" s="10">
        <v>20</v>
      </c>
      <c r="K115" s="10">
        <v>19</v>
      </c>
      <c r="L115" s="10">
        <v>18</v>
      </c>
      <c r="M115" s="10">
        <v>17</v>
      </c>
      <c r="N115" s="10">
        <v>17</v>
      </c>
      <c r="O115" s="10">
        <v>17</v>
      </c>
      <c r="P115" s="10">
        <v>17</v>
      </c>
      <c r="Q115" s="10">
        <v>17</v>
      </c>
      <c r="R115" s="10">
        <v>17</v>
      </c>
      <c r="S115" s="10">
        <v>17</v>
      </c>
      <c r="T115" s="10">
        <v>17</v>
      </c>
      <c r="U115" s="10">
        <v>17</v>
      </c>
      <c r="V115" s="10">
        <v>-8</v>
      </c>
      <c r="W115" s="16">
        <v>-32</v>
      </c>
      <c r="X115" s="10">
        <v>0</v>
      </c>
      <c r="Y115" s="16">
        <v>0</v>
      </c>
    </row>
    <row r="116" spans="1:25" hidden="1" x14ac:dyDescent="0.25">
      <c r="A116" s="13" t="s">
        <v>156</v>
      </c>
      <c r="B116" s="13" t="s">
        <v>166</v>
      </c>
      <c r="C116" s="10">
        <v>73898</v>
      </c>
      <c r="D116" s="10">
        <v>77445</v>
      </c>
      <c r="E116" s="10">
        <v>81364</v>
      </c>
      <c r="F116" s="10">
        <v>85185</v>
      </c>
      <c r="G116" s="10">
        <v>89122</v>
      </c>
      <c r="H116" s="10">
        <v>93258</v>
      </c>
      <c r="I116" s="10">
        <v>97912</v>
      </c>
      <c r="J116" s="10">
        <v>102062</v>
      </c>
      <c r="K116" s="10">
        <v>105508</v>
      </c>
      <c r="L116" s="10">
        <v>108282</v>
      </c>
      <c r="M116" s="10">
        <v>110425</v>
      </c>
      <c r="N116" s="10">
        <v>112101</v>
      </c>
      <c r="O116" s="10">
        <v>114334</v>
      </c>
      <c r="P116" s="10">
        <v>116533</v>
      </c>
      <c r="Q116" s="10">
        <v>119464</v>
      </c>
      <c r="R116" s="10">
        <v>122675</v>
      </c>
      <c r="S116" s="10">
        <v>125608</v>
      </c>
      <c r="T116" s="10">
        <v>129993</v>
      </c>
      <c r="U116" s="10">
        <v>135152</v>
      </c>
      <c r="V116" s="10">
        <v>36527</v>
      </c>
      <c r="W116" s="16">
        <v>49.43</v>
      </c>
      <c r="X116" s="10">
        <v>24727</v>
      </c>
      <c r="Y116" s="16">
        <v>22.39</v>
      </c>
    </row>
    <row r="117" spans="1:25" hidden="1" x14ac:dyDescent="0.25">
      <c r="A117" s="13" t="s">
        <v>156</v>
      </c>
      <c r="B117" s="13" t="s">
        <v>167</v>
      </c>
      <c r="C117" s="10">
        <v>4850</v>
      </c>
      <c r="D117" s="10">
        <v>4861</v>
      </c>
      <c r="E117" s="10">
        <v>4895</v>
      </c>
      <c r="F117" s="10">
        <v>4922</v>
      </c>
      <c r="G117" s="10">
        <v>4954</v>
      </c>
      <c r="H117" s="10">
        <v>4996</v>
      </c>
      <c r="I117" s="10">
        <v>5064</v>
      </c>
      <c r="J117" s="10">
        <v>5102</v>
      </c>
      <c r="K117" s="10">
        <v>5106</v>
      </c>
      <c r="L117" s="10">
        <v>5078</v>
      </c>
      <c r="M117" s="10">
        <v>5025</v>
      </c>
      <c r="N117" s="10">
        <v>5047</v>
      </c>
      <c r="O117" s="10">
        <v>5069</v>
      </c>
      <c r="P117" s="10">
        <v>5094</v>
      </c>
      <c r="Q117" s="10">
        <v>5086</v>
      </c>
      <c r="R117" s="10">
        <v>5108</v>
      </c>
      <c r="S117" s="10">
        <v>5144</v>
      </c>
      <c r="T117" s="10">
        <v>5214</v>
      </c>
      <c r="U117" s="10">
        <v>5260</v>
      </c>
      <c r="V117" s="10">
        <v>175</v>
      </c>
      <c r="W117" s="16">
        <v>3.61</v>
      </c>
      <c r="X117" s="10">
        <v>235</v>
      </c>
      <c r="Y117" s="16">
        <v>4.68</v>
      </c>
    </row>
    <row r="118" spans="1:25" hidden="1" x14ac:dyDescent="0.25">
      <c r="A118" s="13" t="s">
        <v>156</v>
      </c>
      <c r="B118" s="13" t="s">
        <v>168</v>
      </c>
      <c r="C118" s="10">
        <v>20</v>
      </c>
      <c r="D118" s="10">
        <v>19</v>
      </c>
      <c r="E118" s="10">
        <v>18</v>
      </c>
      <c r="F118" s="10">
        <v>17</v>
      </c>
      <c r="G118" s="10">
        <v>16</v>
      </c>
      <c r="H118" s="10">
        <v>15</v>
      </c>
      <c r="I118" s="10">
        <v>14</v>
      </c>
      <c r="J118" s="10">
        <v>13</v>
      </c>
      <c r="K118" s="10">
        <v>12</v>
      </c>
      <c r="L118" s="10">
        <v>11</v>
      </c>
      <c r="M118" s="10">
        <v>10</v>
      </c>
      <c r="N118" s="10">
        <v>10</v>
      </c>
      <c r="O118" s="10">
        <v>10</v>
      </c>
      <c r="P118" s="10">
        <v>10</v>
      </c>
      <c r="Q118" s="10">
        <v>10</v>
      </c>
      <c r="R118" s="10">
        <v>10</v>
      </c>
      <c r="S118" s="10">
        <v>10</v>
      </c>
      <c r="T118" s="10">
        <v>10</v>
      </c>
      <c r="U118" s="10">
        <v>10</v>
      </c>
      <c r="V118" s="10">
        <v>-10</v>
      </c>
      <c r="W118" s="16">
        <v>-50</v>
      </c>
      <c r="X118" s="10">
        <v>0</v>
      </c>
      <c r="Y118" s="16">
        <v>0</v>
      </c>
    </row>
    <row r="119" spans="1:25" hidden="1" x14ac:dyDescent="0.25">
      <c r="A119" s="13" t="s">
        <v>156</v>
      </c>
      <c r="B119" s="13" t="s">
        <v>169</v>
      </c>
      <c r="C119" s="10">
        <v>10</v>
      </c>
      <c r="D119" s="10">
        <v>10</v>
      </c>
      <c r="E119" s="10">
        <v>9</v>
      </c>
      <c r="F119" s="10">
        <v>9</v>
      </c>
      <c r="G119" s="10">
        <v>8</v>
      </c>
      <c r="H119" s="10">
        <v>8</v>
      </c>
      <c r="I119" s="10">
        <v>7</v>
      </c>
      <c r="J119" s="10">
        <v>7</v>
      </c>
      <c r="K119" s="10">
        <v>6</v>
      </c>
      <c r="L119" s="10">
        <v>6</v>
      </c>
      <c r="M119" s="10">
        <v>5</v>
      </c>
      <c r="N119" s="10">
        <v>5</v>
      </c>
      <c r="O119" s="10">
        <v>5</v>
      </c>
      <c r="P119" s="10">
        <v>5</v>
      </c>
      <c r="Q119" s="10">
        <v>5</v>
      </c>
      <c r="R119" s="10">
        <v>5</v>
      </c>
      <c r="S119" s="10">
        <v>5</v>
      </c>
      <c r="T119" s="10">
        <v>5</v>
      </c>
      <c r="U119" s="10">
        <v>5</v>
      </c>
      <c r="V119" s="10">
        <v>-5</v>
      </c>
      <c r="W119" s="16">
        <v>-50</v>
      </c>
      <c r="X119" s="10">
        <v>0</v>
      </c>
      <c r="Y119" s="16">
        <v>0</v>
      </c>
    </row>
    <row r="120" spans="1:25" hidden="1" x14ac:dyDescent="0.25">
      <c r="A120" s="13" t="s">
        <v>156</v>
      </c>
      <c r="B120" s="13" t="s">
        <v>170</v>
      </c>
      <c r="C120" s="10">
        <v>783</v>
      </c>
      <c r="D120" s="10">
        <v>843</v>
      </c>
      <c r="E120" s="10">
        <v>907</v>
      </c>
      <c r="F120" s="10">
        <v>971</v>
      </c>
      <c r="G120" s="10">
        <v>1035</v>
      </c>
      <c r="H120" s="10">
        <v>1103</v>
      </c>
      <c r="I120" s="10">
        <v>1176</v>
      </c>
      <c r="J120" s="10">
        <v>1244</v>
      </c>
      <c r="K120" s="10">
        <v>1304</v>
      </c>
      <c r="L120" s="10">
        <v>1354</v>
      </c>
      <c r="M120" s="10">
        <v>1397</v>
      </c>
      <c r="N120" s="10">
        <v>1535</v>
      </c>
      <c r="O120" s="10">
        <v>1605</v>
      </c>
      <c r="P120" s="10">
        <v>1661</v>
      </c>
      <c r="Q120" s="10">
        <v>1667</v>
      </c>
      <c r="R120" s="10">
        <v>1681</v>
      </c>
      <c r="S120" s="10">
        <v>1692</v>
      </c>
      <c r="T120" s="10">
        <v>1716</v>
      </c>
      <c r="U120" s="10">
        <v>1724</v>
      </c>
      <c r="V120" s="10">
        <v>614</v>
      </c>
      <c r="W120" s="16">
        <v>78.42</v>
      </c>
      <c r="X120" s="10">
        <v>327</v>
      </c>
      <c r="Y120" s="16">
        <v>23.41</v>
      </c>
    </row>
    <row r="121" spans="1:25" hidden="1" x14ac:dyDescent="0.25">
      <c r="A121" s="13" t="s">
        <v>156</v>
      </c>
      <c r="B121" s="13" t="s">
        <v>171</v>
      </c>
      <c r="C121" s="10">
        <v>57117</v>
      </c>
      <c r="D121" s="10">
        <v>57764</v>
      </c>
      <c r="E121" s="10">
        <v>58684</v>
      </c>
      <c r="F121" s="10">
        <v>59523</v>
      </c>
      <c r="G121" s="10">
        <v>60434</v>
      </c>
      <c r="H121" s="10">
        <v>61466</v>
      </c>
      <c r="I121" s="10">
        <v>62814</v>
      </c>
      <c r="J121" s="10">
        <v>63816</v>
      </c>
      <c r="K121" s="10">
        <v>64376</v>
      </c>
      <c r="L121" s="10">
        <v>64544</v>
      </c>
      <c r="M121" s="10">
        <v>64369</v>
      </c>
      <c r="N121" s="10">
        <v>64303</v>
      </c>
      <c r="O121" s="10">
        <v>64722</v>
      </c>
      <c r="P121" s="10">
        <v>64870</v>
      </c>
      <c r="Q121" s="10">
        <v>64692</v>
      </c>
      <c r="R121" s="10">
        <v>65063</v>
      </c>
      <c r="S121" s="10">
        <v>65617</v>
      </c>
      <c r="T121" s="10">
        <v>66416</v>
      </c>
      <c r="U121" s="10">
        <v>67112</v>
      </c>
      <c r="V121" s="10">
        <v>7252</v>
      </c>
      <c r="W121" s="16">
        <v>12.7</v>
      </c>
      <c r="X121" s="10">
        <v>2743</v>
      </c>
      <c r="Y121" s="16">
        <v>4.26</v>
      </c>
    </row>
    <row r="122" spans="1:25" hidden="1" x14ac:dyDescent="0.25">
      <c r="A122" s="13" t="s">
        <v>172</v>
      </c>
      <c r="B122" s="13" t="s">
        <v>173</v>
      </c>
      <c r="C122" s="10">
        <v>855</v>
      </c>
      <c r="D122" s="10">
        <v>886</v>
      </c>
      <c r="E122" s="10">
        <v>915</v>
      </c>
      <c r="F122" s="10">
        <v>933</v>
      </c>
      <c r="G122" s="10">
        <v>956</v>
      </c>
      <c r="H122" s="10">
        <v>983</v>
      </c>
      <c r="I122" s="10">
        <v>1007</v>
      </c>
      <c r="J122" s="10">
        <v>1026</v>
      </c>
      <c r="K122" s="10">
        <v>1047</v>
      </c>
      <c r="L122" s="10">
        <v>1065</v>
      </c>
      <c r="M122" s="10">
        <v>1078</v>
      </c>
      <c r="N122" s="10">
        <v>1093</v>
      </c>
      <c r="O122" s="10">
        <v>1093</v>
      </c>
      <c r="P122" s="10">
        <v>1087</v>
      </c>
      <c r="Q122" s="10">
        <v>1098</v>
      </c>
      <c r="R122" s="10">
        <v>1095</v>
      </c>
      <c r="S122" s="10">
        <v>1106</v>
      </c>
      <c r="T122" s="10">
        <v>1120</v>
      </c>
      <c r="U122" s="10">
        <v>1136</v>
      </c>
      <c r="V122" s="10">
        <v>223</v>
      </c>
      <c r="W122" s="16">
        <v>26.08</v>
      </c>
      <c r="X122" s="10">
        <v>58</v>
      </c>
      <c r="Y122" s="16">
        <v>5.38</v>
      </c>
    </row>
    <row r="123" spans="1:25" hidden="1" x14ac:dyDescent="0.25">
      <c r="A123" s="13" t="s">
        <v>172</v>
      </c>
      <c r="B123" s="13" t="s">
        <v>174</v>
      </c>
      <c r="C123" s="10">
        <v>10</v>
      </c>
      <c r="D123" s="10">
        <v>12</v>
      </c>
      <c r="E123" s="10">
        <v>13</v>
      </c>
      <c r="F123" s="10">
        <v>14</v>
      </c>
      <c r="G123" s="10">
        <v>16</v>
      </c>
      <c r="H123" s="10">
        <v>17</v>
      </c>
      <c r="I123" s="10">
        <v>18</v>
      </c>
      <c r="J123" s="10">
        <v>19</v>
      </c>
      <c r="K123" s="10">
        <v>21</v>
      </c>
      <c r="L123" s="10">
        <v>22</v>
      </c>
      <c r="M123" s="10">
        <v>23</v>
      </c>
      <c r="N123" s="10">
        <v>23</v>
      </c>
      <c r="O123" s="10">
        <v>23</v>
      </c>
      <c r="P123" s="10">
        <v>23</v>
      </c>
      <c r="Q123" s="10">
        <v>23</v>
      </c>
      <c r="R123" s="10">
        <v>22</v>
      </c>
      <c r="S123" s="10">
        <v>22</v>
      </c>
      <c r="T123" s="10">
        <v>22</v>
      </c>
      <c r="U123" s="10">
        <v>23</v>
      </c>
      <c r="V123" s="10">
        <v>13</v>
      </c>
      <c r="W123" s="16">
        <v>130</v>
      </c>
      <c r="X123" s="10">
        <v>0</v>
      </c>
      <c r="Y123" s="16">
        <v>0</v>
      </c>
    </row>
    <row r="124" spans="1:25" hidden="1" x14ac:dyDescent="0.25">
      <c r="A124" s="13" t="s">
        <v>172</v>
      </c>
      <c r="B124" s="13" t="s">
        <v>175</v>
      </c>
      <c r="C124" s="10">
        <v>137</v>
      </c>
      <c r="D124" s="10">
        <v>141</v>
      </c>
      <c r="E124" s="10">
        <v>145</v>
      </c>
      <c r="F124" s="10">
        <v>147</v>
      </c>
      <c r="G124" s="10">
        <v>150</v>
      </c>
      <c r="H124" s="10">
        <v>153</v>
      </c>
      <c r="I124" s="10">
        <v>157</v>
      </c>
      <c r="J124" s="10">
        <v>159</v>
      </c>
      <c r="K124" s="10">
        <v>161</v>
      </c>
      <c r="L124" s="10">
        <v>163</v>
      </c>
      <c r="M124" s="10">
        <v>165</v>
      </c>
      <c r="N124" s="10">
        <v>165</v>
      </c>
      <c r="O124" s="10">
        <v>165</v>
      </c>
      <c r="P124" s="10">
        <v>168</v>
      </c>
      <c r="Q124" s="10">
        <v>169</v>
      </c>
      <c r="R124" s="10">
        <v>171</v>
      </c>
      <c r="S124" s="10">
        <v>170</v>
      </c>
      <c r="T124" s="10">
        <v>172</v>
      </c>
      <c r="U124" s="10">
        <v>173</v>
      </c>
      <c r="V124" s="10">
        <v>28</v>
      </c>
      <c r="W124" s="16">
        <v>20.440000000000001</v>
      </c>
      <c r="X124" s="10">
        <v>8</v>
      </c>
      <c r="Y124" s="16">
        <v>4.8499999999999996</v>
      </c>
    </row>
    <row r="125" spans="1:25" hidden="1" x14ac:dyDescent="0.25">
      <c r="A125" s="13" t="s">
        <v>176</v>
      </c>
      <c r="B125" s="13" t="s">
        <v>177</v>
      </c>
      <c r="C125" s="10">
        <v>116</v>
      </c>
      <c r="D125" s="10">
        <v>112</v>
      </c>
      <c r="E125" s="10">
        <v>110</v>
      </c>
      <c r="F125" s="10">
        <v>106</v>
      </c>
      <c r="G125" s="10">
        <v>103</v>
      </c>
      <c r="H125" s="10">
        <v>100</v>
      </c>
      <c r="I125" s="10">
        <v>97</v>
      </c>
      <c r="J125" s="10">
        <v>94</v>
      </c>
      <c r="K125" s="10">
        <v>91</v>
      </c>
      <c r="L125" s="10">
        <v>88</v>
      </c>
      <c r="M125" s="10">
        <v>84</v>
      </c>
      <c r="N125" s="10">
        <v>84</v>
      </c>
      <c r="O125" s="10">
        <v>84</v>
      </c>
      <c r="P125" s="10">
        <v>84</v>
      </c>
      <c r="Q125" s="10">
        <v>84</v>
      </c>
      <c r="R125" s="10">
        <v>85</v>
      </c>
      <c r="S125" s="10">
        <v>87</v>
      </c>
      <c r="T125" s="10">
        <v>88</v>
      </c>
      <c r="U125" s="10">
        <v>89</v>
      </c>
      <c r="V125" s="10">
        <v>-32</v>
      </c>
      <c r="W125" s="16">
        <v>-27.59</v>
      </c>
      <c r="X125" s="10">
        <v>5</v>
      </c>
      <c r="Y125" s="16">
        <v>5.95</v>
      </c>
    </row>
    <row r="126" spans="1:25" hidden="1" x14ac:dyDescent="0.25">
      <c r="A126" s="13" t="s">
        <v>176</v>
      </c>
      <c r="B126" s="13" t="s">
        <v>178</v>
      </c>
      <c r="C126" s="10">
        <v>1658</v>
      </c>
      <c r="D126" s="10">
        <v>1659</v>
      </c>
      <c r="E126" s="10">
        <v>1665</v>
      </c>
      <c r="F126" s="10">
        <v>1659</v>
      </c>
      <c r="G126" s="10">
        <v>1669</v>
      </c>
      <c r="H126" s="10">
        <v>1673</v>
      </c>
      <c r="I126" s="10">
        <v>1687</v>
      </c>
      <c r="J126" s="10">
        <v>1695</v>
      </c>
      <c r="K126" s="10">
        <v>1700</v>
      </c>
      <c r="L126" s="10">
        <v>1699</v>
      </c>
      <c r="M126" s="10">
        <v>1686</v>
      </c>
      <c r="N126" s="10">
        <v>1684</v>
      </c>
      <c r="O126" s="10">
        <v>1686</v>
      </c>
      <c r="P126" s="10">
        <v>1682</v>
      </c>
      <c r="Q126" s="10">
        <v>1687</v>
      </c>
      <c r="R126" s="10">
        <v>1703</v>
      </c>
      <c r="S126" s="10">
        <v>1742</v>
      </c>
      <c r="T126" s="10">
        <v>1774</v>
      </c>
      <c r="U126" s="10">
        <v>1805</v>
      </c>
      <c r="V126" s="10">
        <v>28</v>
      </c>
      <c r="W126" s="16">
        <v>1.69</v>
      </c>
      <c r="X126" s="10">
        <v>119</v>
      </c>
      <c r="Y126" s="16">
        <v>7.06</v>
      </c>
    </row>
    <row r="127" spans="1:25" hidden="1" x14ac:dyDescent="0.25">
      <c r="A127" s="13" t="s">
        <v>176</v>
      </c>
      <c r="B127" s="13" t="s">
        <v>179</v>
      </c>
      <c r="C127" s="10">
        <v>1645</v>
      </c>
      <c r="D127" s="10">
        <v>1680</v>
      </c>
      <c r="E127" s="10">
        <v>1720</v>
      </c>
      <c r="F127" s="10">
        <v>1747</v>
      </c>
      <c r="G127" s="10">
        <v>1791</v>
      </c>
      <c r="H127" s="10">
        <v>1830</v>
      </c>
      <c r="I127" s="10">
        <v>1879</v>
      </c>
      <c r="J127" s="10">
        <v>1922</v>
      </c>
      <c r="K127" s="10">
        <v>1962</v>
      </c>
      <c r="L127" s="10">
        <v>1995</v>
      </c>
      <c r="M127" s="10">
        <v>2013</v>
      </c>
      <c r="N127" s="10">
        <v>2011</v>
      </c>
      <c r="O127" s="10">
        <v>2012</v>
      </c>
      <c r="P127" s="10">
        <v>2009</v>
      </c>
      <c r="Q127" s="10">
        <v>2013</v>
      </c>
      <c r="R127" s="10">
        <v>2025</v>
      </c>
      <c r="S127" s="10">
        <v>2060</v>
      </c>
      <c r="T127" s="10">
        <v>2091</v>
      </c>
      <c r="U127" s="10">
        <v>2110</v>
      </c>
      <c r="V127" s="10">
        <v>368</v>
      </c>
      <c r="W127" s="16">
        <v>22.37</v>
      </c>
      <c r="X127" s="10">
        <v>97</v>
      </c>
      <c r="Y127" s="16">
        <v>4.82</v>
      </c>
    </row>
    <row r="128" spans="1:25" hidden="1" x14ac:dyDescent="0.25">
      <c r="A128" s="13" t="s">
        <v>176</v>
      </c>
      <c r="B128" s="13" t="s">
        <v>180</v>
      </c>
      <c r="C128" s="10">
        <v>136</v>
      </c>
      <c r="D128" s="10">
        <v>138</v>
      </c>
      <c r="E128" s="10">
        <v>141</v>
      </c>
      <c r="F128" s="10">
        <v>143</v>
      </c>
      <c r="G128" s="10">
        <v>146</v>
      </c>
      <c r="H128" s="10">
        <v>148</v>
      </c>
      <c r="I128" s="10">
        <v>152</v>
      </c>
      <c r="J128" s="10">
        <v>155</v>
      </c>
      <c r="K128" s="10">
        <v>158</v>
      </c>
      <c r="L128" s="10">
        <v>160</v>
      </c>
      <c r="M128" s="10">
        <v>161</v>
      </c>
      <c r="N128" s="10">
        <v>159</v>
      </c>
      <c r="O128" s="10">
        <v>160</v>
      </c>
      <c r="P128" s="10">
        <v>160</v>
      </c>
      <c r="Q128" s="10">
        <v>160</v>
      </c>
      <c r="R128" s="10">
        <v>161</v>
      </c>
      <c r="S128" s="10">
        <v>167</v>
      </c>
      <c r="T128" s="10">
        <v>170</v>
      </c>
      <c r="U128" s="10">
        <v>171</v>
      </c>
      <c r="V128" s="10">
        <v>25</v>
      </c>
      <c r="W128" s="16">
        <v>18.38</v>
      </c>
      <c r="X128" s="10">
        <v>10</v>
      </c>
      <c r="Y128" s="16">
        <v>6.21</v>
      </c>
    </row>
    <row r="129" spans="1:25" hidden="1" x14ac:dyDescent="0.25">
      <c r="A129" s="13" t="s">
        <v>176</v>
      </c>
      <c r="B129" s="13" t="s">
        <v>181</v>
      </c>
      <c r="C129" s="10">
        <v>4</v>
      </c>
      <c r="D129" s="10">
        <v>5</v>
      </c>
      <c r="E129" s="10">
        <v>5</v>
      </c>
      <c r="F129" s="10">
        <v>5</v>
      </c>
      <c r="G129" s="10">
        <v>5</v>
      </c>
      <c r="H129" s="10">
        <v>6</v>
      </c>
      <c r="I129" s="10">
        <v>6</v>
      </c>
      <c r="J129" s="10">
        <v>6</v>
      </c>
      <c r="K129" s="10">
        <v>6</v>
      </c>
      <c r="L129" s="10">
        <v>7</v>
      </c>
      <c r="M129" s="10">
        <v>7</v>
      </c>
      <c r="N129" s="10">
        <v>7</v>
      </c>
      <c r="O129" s="10">
        <v>7</v>
      </c>
      <c r="P129" s="10">
        <v>7</v>
      </c>
      <c r="Q129" s="10">
        <v>7</v>
      </c>
      <c r="R129" s="10">
        <v>7</v>
      </c>
      <c r="S129" s="10">
        <v>7</v>
      </c>
      <c r="T129" s="10">
        <v>7</v>
      </c>
      <c r="U129" s="10">
        <v>7</v>
      </c>
      <c r="V129" s="10">
        <v>3</v>
      </c>
      <c r="W129" s="16">
        <v>75</v>
      </c>
      <c r="X129" s="10">
        <v>0</v>
      </c>
      <c r="Y129" s="16">
        <v>0</v>
      </c>
    </row>
    <row r="130" spans="1:25" hidden="1" x14ac:dyDescent="0.25">
      <c r="A130" s="13" t="s">
        <v>176</v>
      </c>
      <c r="B130" s="13" t="s">
        <v>182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6">
        <v>0</v>
      </c>
      <c r="X130" s="10">
        <v>0</v>
      </c>
      <c r="Y130" s="16">
        <v>0</v>
      </c>
    </row>
    <row r="131" spans="1:25" hidden="1" x14ac:dyDescent="0.25">
      <c r="A131" s="13" t="s">
        <v>176</v>
      </c>
      <c r="B131" s="13" t="s">
        <v>183</v>
      </c>
      <c r="C131" s="10">
        <v>1717</v>
      </c>
      <c r="D131" s="10">
        <v>1734</v>
      </c>
      <c r="E131" s="10">
        <v>1757</v>
      </c>
      <c r="F131" s="10">
        <v>1766</v>
      </c>
      <c r="G131" s="10">
        <v>1792</v>
      </c>
      <c r="H131" s="10">
        <v>1813</v>
      </c>
      <c r="I131" s="10">
        <v>1844</v>
      </c>
      <c r="J131" s="10">
        <v>1870</v>
      </c>
      <c r="K131" s="10">
        <v>1891</v>
      </c>
      <c r="L131" s="10">
        <v>1907</v>
      </c>
      <c r="M131" s="10">
        <v>1908</v>
      </c>
      <c r="N131" s="10">
        <v>1902</v>
      </c>
      <c r="O131" s="10">
        <v>1904</v>
      </c>
      <c r="P131" s="10">
        <v>1906</v>
      </c>
      <c r="Q131" s="10">
        <v>1923</v>
      </c>
      <c r="R131" s="10">
        <v>1940</v>
      </c>
      <c r="S131" s="10">
        <v>1984</v>
      </c>
      <c r="T131" s="10">
        <v>2004</v>
      </c>
      <c r="U131" s="10">
        <v>2030</v>
      </c>
      <c r="V131" s="10">
        <v>191</v>
      </c>
      <c r="W131" s="16">
        <v>11.12</v>
      </c>
      <c r="X131" s="10">
        <v>122</v>
      </c>
      <c r="Y131" s="16">
        <v>6.39</v>
      </c>
    </row>
    <row r="132" spans="1:25" hidden="1" x14ac:dyDescent="0.25">
      <c r="A132" s="13" t="s">
        <v>176</v>
      </c>
      <c r="B132" s="13" t="s">
        <v>184</v>
      </c>
      <c r="C132" s="10">
        <v>1309</v>
      </c>
      <c r="D132" s="10">
        <v>1311</v>
      </c>
      <c r="E132" s="10">
        <v>1318</v>
      </c>
      <c r="F132" s="10">
        <v>1314</v>
      </c>
      <c r="G132" s="10">
        <v>1324</v>
      </c>
      <c r="H132" s="10">
        <v>1329</v>
      </c>
      <c r="I132" s="10">
        <v>1342</v>
      </c>
      <c r="J132" s="10">
        <v>1350</v>
      </c>
      <c r="K132" s="10">
        <v>1355</v>
      </c>
      <c r="L132" s="10">
        <v>1357</v>
      </c>
      <c r="M132" s="10">
        <v>1348</v>
      </c>
      <c r="N132" s="10">
        <v>1328</v>
      </c>
      <c r="O132" s="10">
        <v>1333</v>
      </c>
      <c r="P132" s="10">
        <v>1332</v>
      </c>
      <c r="Q132" s="10">
        <v>1338</v>
      </c>
      <c r="R132" s="10">
        <v>1338</v>
      </c>
      <c r="S132" s="10">
        <v>1362</v>
      </c>
      <c r="T132" s="10">
        <v>1381</v>
      </c>
      <c r="U132" s="10">
        <v>1387</v>
      </c>
      <c r="V132" s="10">
        <v>39</v>
      </c>
      <c r="W132" s="16">
        <v>2.98</v>
      </c>
      <c r="X132" s="10">
        <v>39</v>
      </c>
      <c r="Y132" s="16">
        <v>2.89</v>
      </c>
    </row>
    <row r="133" spans="1:25" hidden="1" x14ac:dyDescent="0.25">
      <c r="A133" s="13" t="s">
        <v>176</v>
      </c>
      <c r="B133" s="13" t="s">
        <v>185</v>
      </c>
      <c r="C133" s="10">
        <v>2235</v>
      </c>
      <c r="D133" s="10">
        <v>2255</v>
      </c>
      <c r="E133" s="10">
        <v>2282</v>
      </c>
      <c r="F133" s="10">
        <v>2291</v>
      </c>
      <c r="G133" s="10">
        <v>2323</v>
      </c>
      <c r="H133" s="10">
        <v>2347</v>
      </c>
      <c r="I133" s="10">
        <v>2385</v>
      </c>
      <c r="J133" s="10">
        <v>2415</v>
      </c>
      <c r="K133" s="10">
        <v>2440</v>
      </c>
      <c r="L133" s="10">
        <v>2458</v>
      </c>
      <c r="M133" s="10">
        <v>2457</v>
      </c>
      <c r="N133" s="10">
        <v>2459</v>
      </c>
      <c r="O133" s="10">
        <v>2465</v>
      </c>
      <c r="P133" s="10">
        <v>2471</v>
      </c>
      <c r="Q133" s="10">
        <v>2483</v>
      </c>
      <c r="R133" s="10">
        <v>2508</v>
      </c>
      <c r="S133" s="10">
        <v>2564</v>
      </c>
      <c r="T133" s="10">
        <v>2618</v>
      </c>
      <c r="U133" s="10">
        <v>2646</v>
      </c>
      <c r="V133" s="10">
        <v>222</v>
      </c>
      <c r="W133" s="16">
        <v>9.93</v>
      </c>
      <c r="X133" s="10">
        <v>189</v>
      </c>
      <c r="Y133" s="16">
        <v>7.69</v>
      </c>
    </row>
    <row r="134" spans="1:25" hidden="1" x14ac:dyDescent="0.25">
      <c r="A134" s="13" t="s">
        <v>186</v>
      </c>
      <c r="B134" s="13" t="s">
        <v>187</v>
      </c>
      <c r="C134" s="10">
        <v>426</v>
      </c>
      <c r="D134" s="10">
        <v>437</v>
      </c>
      <c r="E134" s="10">
        <v>448</v>
      </c>
      <c r="F134" s="10">
        <v>458</v>
      </c>
      <c r="G134" s="10">
        <v>467</v>
      </c>
      <c r="H134" s="10">
        <v>479</v>
      </c>
      <c r="I134" s="10">
        <v>492</v>
      </c>
      <c r="J134" s="10">
        <v>504</v>
      </c>
      <c r="K134" s="10">
        <v>514</v>
      </c>
      <c r="L134" s="10">
        <v>521</v>
      </c>
      <c r="M134" s="10">
        <v>529</v>
      </c>
      <c r="N134" s="10">
        <v>528</v>
      </c>
      <c r="O134" s="10">
        <v>528</v>
      </c>
      <c r="P134" s="10">
        <v>521</v>
      </c>
      <c r="Q134" s="10">
        <v>519</v>
      </c>
      <c r="R134" s="10">
        <v>525</v>
      </c>
      <c r="S134" s="10">
        <v>531</v>
      </c>
      <c r="T134" s="10">
        <v>538</v>
      </c>
      <c r="U134" s="10">
        <v>536</v>
      </c>
      <c r="V134" s="10">
        <v>103</v>
      </c>
      <c r="W134" s="16">
        <v>24.18</v>
      </c>
      <c r="X134" s="10">
        <v>7</v>
      </c>
      <c r="Y134" s="16">
        <v>1.32</v>
      </c>
    </row>
    <row r="135" spans="1:25" hidden="1" x14ac:dyDescent="0.25">
      <c r="A135" s="13" t="s">
        <v>186</v>
      </c>
      <c r="B135" s="13" t="s">
        <v>188</v>
      </c>
      <c r="C135" s="10">
        <v>16234</v>
      </c>
      <c r="D135" s="10">
        <v>16940</v>
      </c>
      <c r="E135" s="10">
        <v>17635</v>
      </c>
      <c r="F135" s="10">
        <v>18309</v>
      </c>
      <c r="G135" s="10">
        <v>18930</v>
      </c>
      <c r="H135" s="10">
        <v>19659</v>
      </c>
      <c r="I135" s="10">
        <v>20458</v>
      </c>
      <c r="J135" s="10">
        <v>21211</v>
      </c>
      <c r="K135" s="10">
        <v>21868</v>
      </c>
      <c r="L135" s="10">
        <v>22415</v>
      </c>
      <c r="M135" s="10">
        <v>22985</v>
      </c>
      <c r="N135" s="10">
        <v>23435</v>
      </c>
      <c r="O135" s="10">
        <v>24255</v>
      </c>
      <c r="P135" s="10">
        <v>25507</v>
      </c>
      <c r="Q135" s="10">
        <v>26900</v>
      </c>
      <c r="R135" s="10">
        <v>28113</v>
      </c>
      <c r="S135" s="10">
        <v>29244</v>
      </c>
      <c r="T135" s="10">
        <v>30339</v>
      </c>
      <c r="U135" s="10">
        <v>31222</v>
      </c>
      <c r="V135" s="10">
        <v>6751</v>
      </c>
      <c r="W135" s="16">
        <v>41.59</v>
      </c>
      <c r="X135" s="10">
        <v>8237</v>
      </c>
      <c r="Y135" s="16">
        <v>35.840000000000003</v>
      </c>
    </row>
    <row r="136" spans="1:25" hidden="1" x14ac:dyDescent="0.25">
      <c r="A136" s="13" t="s">
        <v>186</v>
      </c>
      <c r="B136" s="13" t="s">
        <v>189</v>
      </c>
      <c r="C136" s="10">
        <v>1452</v>
      </c>
      <c r="D136" s="10">
        <v>1468</v>
      </c>
      <c r="E136" s="10">
        <v>1482</v>
      </c>
      <c r="F136" s="10">
        <v>1496</v>
      </c>
      <c r="G136" s="10">
        <v>1504</v>
      </c>
      <c r="H136" s="10">
        <v>1522</v>
      </c>
      <c r="I136" s="10">
        <v>1544</v>
      </c>
      <c r="J136" s="10">
        <v>1563</v>
      </c>
      <c r="K136" s="10">
        <v>1575</v>
      </c>
      <c r="L136" s="10">
        <v>1579</v>
      </c>
      <c r="M136" s="10">
        <v>1584</v>
      </c>
      <c r="N136" s="10">
        <v>1585</v>
      </c>
      <c r="O136" s="10">
        <v>1608</v>
      </c>
      <c r="P136" s="10">
        <v>1661</v>
      </c>
      <c r="Q136" s="10">
        <v>1657</v>
      </c>
      <c r="R136" s="10">
        <v>1691</v>
      </c>
      <c r="S136" s="10">
        <v>1737</v>
      </c>
      <c r="T136" s="10">
        <v>1777</v>
      </c>
      <c r="U136" s="10">
        <v>1801</v>
      </c>
      <c r="V136" s="10">
        <v>132</v>
      </c>
      <c r="W136" s="16">
        <v>9.09</v>
      </c>
      <c r="X136" s="10">
        <v>217</v>
      </c>
      <c r="Y136" s="16">
        <v>13.7</v>
      </c>
    </row>
    <row r="137" spans="1:25" hidden="1" x14ac:dyDescent="0.25">
      <c r="A137" s="13" t="s">
        <v>186</v>
      </c>
      <c r="B137" s="13" t="s">
        <v>190</v>
      </c>
      <c r="C137" s="10">
        <v>53</v>
      </c>
      <c r="D137" s="10">
        <v>56</v>
      </c>
      <c r="E137" s="10">
        <v>58</v>
      </c>
      <c r="F137" s="10">
        <v>61</v>
      </c>
      <c r="G137" s="10">
        <v>64</v>
      </c>
      <c r="H137" s="10">
        <v>66</v>
      </c>
      <c r="I137" s="10">
        <v>69</v>
      </c>
      <c r="J137" s="10">
        <v>72</v>
      </c>
      <c r="K137" s="10">
        <v>75</v>
      </c>
      <c r="L137" s="10">
        <v>77</v>
      </c>
      <c r="M137" s="10">
        <v>79</v>
      </c>
      <c r="N137" s="10">
        <v>79</v>
      </c>
      <c r="O137" s="10">
        <v>80</v>
      </c>
      <c r="P137" s="10">
        <v>79</v>
      </c>
      <c r="Q137" s="10">
        <v>80</v>
      </c>
      <c r="R137" s="10">
        <v>81</v>
      </c>
      <c r="S137" s="10">
        <v>82</v>
      </c>
      <c r="T137" s="10">
        <v>84</v>
      </c>
      <c r="U137" s="10">
        <v>85</v>
      </c>
      <c r="V137" s="10">
        <v>26</v>
      </c>
      <c r="W137" s="16">
        <v>49.06</v>
      </c>
      <c r="X137" s="10">
        <v>6</v>
      </c>
      <c r="Y137" s="16">
        <v>7.59</v>
      </c>
    </row>
    <row r="138" spans="1:25" hidden="1" x14ac:dyDescent="0.25">
      <c r="A138" s="13" t="s">
        <v>186</v>
      </c>
      <c r="B138" s="13" t="s">
        <v>191</v>
      </c>
      <c r="C138" s="10">
        <v>3498</v>
      </c>
      <c r="D138" s="10">
        <v>3515</v>
      </c>
      <c r="E138" s="10">
        <v>3529</v>
      </c>
      <c r="F138" s="10">
        <v>3538</v>
      </c>
      <c r="G138" s="10">
        <v>3538</v>
      </c>
      <c r="H138" s="10">
        <v>3558</v>
      </c>
      <c r="I138" s="10">
        <v>3590</v>
      </c>
      <c r="J138" s="10">
        <v>3613</v>
      </c>
      <c r="K138" s="10">
        <v>3619</v>
      </c>
      <c r="L138" s="10">
        <v>3608</v>
      </c>
      <c r="M138" s="10">
        <v>3601</v>
      </c>
      <c r="N138" s="10">
        <v>3630</v>
      </c>
      <c r="O138" s="10">
        <v>3636</v>
      </c>
      <c r="P138" s="10">
        <v>3637</v>
      </c>
      <c r="Q138" s="10">
        <v>3672</v>
      </c>
      <c r="R138" s="10">
        <v>3728</v>
      </c>
      <c r="S138" s="10">
        <v>3776</v>
      </c>
      <c r="T138" s="10">
        <v>3864</v>
      </c>
      <c r="U138" s="10">
        <v>3970</v>
      </c>
      <c r="V138" s="10">
        <v>103</v>
      </c>
      <c r="W138" s="16">
        <v>2.94</v>
      </c>
      <c r="X138" s="10">
        <v>369</v>
      </c>
      <c r="Y138" s="16">
        <v>10.25</v>
      </c>
    </row>
    <row r="139" spans="1:25" hidden="1" x14ac:dyDescent="0.25">
      <c r="A139" s="13" t="s">
        <v>186</v>
      </c>
      <c r="B139" s="13" t="s">
        <v>192</v>
      </c>
      <c r="C139" s="10">
        <v>32808</v>
      </c>
      <c r="D139" s="10">
        <v>33682</v>
      </c>
      <c r="E139" s="10">
        <v>34533</v>
      </c>
      <c r="F139" s="10">
        <v>35343</v>
      </c>
      <c r="G139" s="10">
        <v>36051</v>
      </c>
      <c r="H139" s="10">
        <v>36967</v>
      </c>
      <c r="I139" s="10">
        <v>38008</v>
      </c>
      <c r="J139" s="10">
        <v>38961</v>
      </c>
      <c r="K139" s="10">
        <v>39736</v>
      </c>
      <c r="L139" s="10">
        <v>40313</v>
      </c>
      <c r="M139" s="10">
        <v>40939</v>
      </c>
      <c r="N139" s="10">
        <v>41600</v>
      </c>
      <c r="O139" s="10">
        <v>42308</v>
      </c>
      <c r="P139" s="10">
        <v>42890</v>
      </c>
      <c r="Q139" s="10">
        <v>43580</v>
      </c>
      <c r="R139" s="10">
        <v>44444</v>
      </c>
      <c r="S139" s="10">
        <v>45305</v>
      </c>
      <c r="T139" s="10">
        <v>46267</v>
      </c>
      <c r="U139" s="10">
        <v>47263</v>
      </c>
      <c r="V139" s="10">
        <v>8131</v>
      </c>
      <c r="W139" s="16">
        <v>24.78</v>
      </c>
      <c r="X139" s="10">
        <v>6324</v>
      </c>
      <c r="Y139" s="16">
        <v>15.45</v>
      </c>
    </row>
    <row r="140" spans="1:25" hidden="1" x14ac:dyDescent="0.25">
      <c r="A140" s="13" t="s">
        <v>186</v>
      </c>
      <c r="B140" s="13" t="s">
        <v>193</v>
      </c>
      <c r="C140" s="10">
        <v>802</v>
      </c>
      <c r="D140" s="10">
        <v>801</v>
      </c>
      <c r="E140" s="10">
        <v>800</v>
      </c>
      <c r="F140" s="10">
        <v>798</v>
      </c>
      <c r="G140" s="10">
        <v>793</v>
      </c>
      <c r="H140" s="10">
        <v>794</v>
      </c>
      <c r="I140" s="10">
        <v>796</v>
      </c>
      <c r="J140" s="10">
        <v>797</v>
      </c>
      <c r="K140" s="10">
        <v>794</v>
      </c>
      <c r="L140" s="10">
        <v>787</v>
      </c>
      <c r="M140" s="10">
        <v>781</v>
      </c>
      <c r="N140" s="10">
        <v>786</v>
      </c>
      <c r="O140" s="10">
        <v>791</v>
      </c>
      <c r="P140" s="10">
        <v>795</v>
      </c>
      <c r="Q140" s="10">
        <v>802</v>
      </c>
      <c r="R140" s="10">
        <v>814</v>
      </c>
      <c r="S140" s="10">
        <v>831</v>
      </c>
      <c r="T140" s="10">
        <v>850</v>
      </c>
      <c r="U140" s="10">
        <v>859</v>
      </c>
      <c r="V140" s="10">
        <v>-21</v>
      </c>
      <c r="W140" s="16">
        <v>-2.62</v>
      </c>
      <c r="X140" s="10">
        <v>78</v>
      </c>
      <c r="Y140" s="16">
        <v>9.99</v>
      </c>
    </row>
    <row r="141" spans="1:25" hidden="1" x14ac:dyDescent="0.25">
      <c r="A141" s="13" t="s">
        <v>186</v>
      </c>
      <c r="B141" s="13" t="s">
        <v>194</v>
      </c>
      <c r="C141" s="10">
        <v>118</v>
      </c>
      <c r="D141" s="10">
        <v>122</v>
      </c>
      <c r="E141" s="10">
        <v>126</v>
      </c>
      <c r="F141" s="10">
        <v>129</v>
      </c>
      <c r="G141" s="10">
        <v>132</v>
      </c>
      <c r="H141" s="10">
        <v>136</v>
      </c>
      <c r="I141" s="10">
        <v>141</v>
      </c>
      <c r="J141" s="10">
        <v>145</v>
      </c>
      <c r="K141" s="10">
        <v>148</v>
      </c>
      <c r="L141" s="10">
        <v>151</v>
      </c>
      <c r="M141" s="10">
        <v>153</v>
      </c>
      <c r="N141" s="10">
        <v>155</v>
      </c>
      <c r="O141" s="10">
        <v>155</v>
      </c>
      <c r="P141" s="10">
        <v>155</v>
      </c>
      <c r="Q141" s="10">
        <v>155</v>
      </c>
      <c r="R141" s="10">
        <v>158</v>
      </c>
      <c r="S141" s="10">
        <v>159</v>
      </c>
      <c r="T141" s="10">
        <v>163</v>
      </c>
      <c r="U141" s="10">
        <v>164</v>
      </c>
      <c r="V141" s="10">
        <v>35</v>
      </c>
      <c r="W141" s="16">
        <v>29.66</v>
      </c>
      <c r="X141" s="10">
        <v>11</v>
      </c>
      <c r="Y141" s="16">
        <v>7.19</v>
      </c>
    </row>
    <row r="142" spans="1:25" hidden="1" x14ac:dyDescent="0.25">
      <c r="A142" s="13" t="s">
        <v>186</v>
      </c>
      <c r="B142" s="13" t="s">
        <v>195</v>
      </c>
      <c r="C142" s="10">
        <v>3148</v>
      </c>
      <c r="D142" s="10">
        <v>3322</v>
      </c>
      <c r="E142" s="10">
        <v>3495</v>
      </c>
      <c r="F142" s="10">
        <v>3663</v>
      </c>
      <c r="G142" s="10">
        <v>3820</v>
      </c>
      <c r="H142" s="10">
        <v>3999</v>
      </c>
      <c r="I142" s="10">
        <v>4193</v>
      </c>
      <c r="J142" s="10">
        <v>4378</v>
      </c>
      <c r="K142" s="10">
        <v>4543</v>
      </c>
      <c r="L142" s="10">
        <v>4684</v>
      </c>
      <c r="M142" s="10">
        <v>4831</v>
      </c>
      <c r="N142" s="10">
        <v>4876</v>
      </c>
      <c r="O142" s="10">
        <v>5037</v>
      </c>
      <c r="P142" s="10">
        <v>5129</v>
      </c>
      <c r="Q142" s="10">
        <v>5148</v>
      </c>
      <c r="R142" s="10">
        <v>5263</v>
      </c>
      <c r="S142" s="10">
        <v>5457</v>
      </c>
      <c r="T142" s="10">
        <v>5558</v>
      </c>
      <c r="U142" s="10">
        <v>5635</v>
      </c>
      <c r="V142" s="10">
        <v>1683</v>
      </c>
      <c r="W142" s="16">
        <v>53.46</v>
      </c>
      <c r="X142" s="10">
        <v>804</v>
      </c>
      <c r="Y142" s="16">
        <v>16.64</v>
      </c>
    </row>
    <row r="143" spans="1:25" hidden="1" x14ac:dyDescent="0.25">
      <c r="A143" s="13" t="s">
        <v>186</v>
      </c>
      <c r="B143" s="13" t="s">
        <v>196</v>
      </c>
      <c r="C143" s="10">
        <v>18443</v>
      </c>
      <c r="D143" s="10">
        <v>19106</v>
      </c>
      <c r="E143" s="10">
        <v>19756</v>
      </c>
      <c r="F143" s="10">
        <v>20382</v>
      </c>
      <c r="G143" s="10">
        <v>20950</v>
      </c>
      <c r="H143" s="10">
        <v>21638</v>
      </c>
      <c r="I143" s="10">
        <v>22401</v>
      </c>
      <c r="J143" s="10">
        <v>23114</v>
      </c>
      <c r="K143" s="10">
        <v>23721</v>
      </c>
      <c r="L143" s="10">
        <v>24209</v>
      </c>
      <c r="M143" s="10">
        <v>24724</v>
      </c>
      <c r="N143" s="10">
        <v>24824</v>
      </c>
      <c r="O143" s="10">
        <v>25546</v>
      </c>
      <c r="P143" s="10">
        <v>25696</v>
      </c>
      <c r="Q143" s="10">
        <v>26663</v>
      </c>
      <c r="R143" s="10">
        <v>28224</v>
      </c>
      <c r="S143" s="10">
        <v>29752</v>
      </c>
      <c r="T143" s="10">
        <v>31163</v>
      </c>
      <c r="U143" s="10">
        <v>31798</v>
      </c>
      <c r="V143" s="10">
        <v>6281</v>
      </c>
      <c r="W143" s="16">
        <v>34.06</v>
      </c>
      <c r="X143" s="10">
        <v>7074</v>
      </c>
      <c r="Y143" s="16">
        <v>28.61</v>
      </c>
    </row>
    <row r="144" spans="1:25" hidden="1" x14ac:dyDescent="0.25">
      <c r="A144" s="13" t="s">
        <v>186</v>
      </c>
      <c r="B144" s="13" t="s">
        <v>197</v>
      </c>
      <c r="C144" s="10">
        <v>260</v>
      </c>
      <c r="D144" s="10">
        <v>248</v>
      </c>
      <c r="E144" s="10">
        <v>235</v>
      </c>
      <c r="F144" s="10">
        <v>222</v>
      </c>
      <c r="G144" s="10">
        <v>208</v>
      </c>
      <c r="H144" s="10">
        <v>195</v>
      </c>
      <c r="I144" s="10">
        <v>183</v>
      </c>
      <c r="J144" s="10">
        <v>171</v>
      </c>
      <c r="K144" s="10">
        <v>157</v>
      </c>
      <c r="L144" s="10">
        <v>143</v>
      </c>
      <c r="M144" s="10">
        <v>130</v>
      </c>
      <c r="N144" s="10">
        <v>129</v>
      </c>
      <c r="O144" s="10">
        <v>129</v>
      </c>
      <c r="P144" s="10">
        <v>128</v>
      </c>
      <c r="Q144" s="10">
        <v>126</v>
      </c>
      <c r="R144" s="10">
        <v>129</v>
      </c>
      <c r="S144" s="10">
        <v>127</v>
      </c>
      <c r="T144" s="10">
        <v>130</v>
      </c>
      <c r="U144" s="10">
        <v>126</v>
      </c>
      <c r="V144" s="10">
        <v>-130</v>
      </c>
      <c r="W144" s="16">
        <v>-50</v>
      </c>
      <c r="X144" s="10">
        <v>-4</v>
      </c>
      <c r="Y144" s="16">
        <v>-3.08</v>
      </c>
    </row>
    <row r="145" spans="1:25" hidden="1" x14ac:dyDescent="0.25">
      <c r="A145" s="13" t="s">
        <v>186</v>
      </c>
      <c r="B145" s="13" t="s">
        <v>198</v>
      </c>
      <c r="C145" s="10">
        <v>192</v>
      </c>
      <c r="D145" s="10">
        <v>191</v>
      </c>
      <c r="E145" s="10">
        <v>190</v>
      </c>
      <c r="F145" s="10">
        <v>188</v>
      </c>
      <c r="G145" s="10">
        <v>187</v>
      </c>
      <c r="H145" s="10">
        <v>186</v>
      </c>
      <c r="I145" s="10">
        <v>185</v>
      </c>
      <c r="J145" s="10">
        <v>185</v>
      </c>
      <c r="K145" s="10">
        <v>183</v>
      </c>
      <c r="L145" s="10">
        <v>181</v>
      </c>
      <c r="M145" s="10">
        <v>178</v>
      </c>
      <c r="N145" s="10">
        <v>178</v>
      </c>
      <c r="O145" s="10">
        <v>177</v>
      </c>
      <c r="P145" s="10">
        <v>172</v>
      </c>
      <c r="Q145" s="10">
        <v>173</v>
      </c>
      <c r="R145" s="10">
        <v>175</v>
      </c>
      <c r="S145" s="10">
        <v>177</v>
      </c>
      <c r="T145" s="10">
        <v>180</v>
      </c>
      <c r="U145" s="10">
        <v>181</v>
      </c>
      <c r="V145" s="10">
        <v>-14</v>
      </c>
      <c r="W145" s="16">
        <v>-7.29</v>
      </c>
      <c r="X145" s="10">
        <v>3</v>
      </c>
      <c r="Y145" s="16">
        <v>1.69</v>
      </c>
    </row>
    <row r="146" spans="1:25" hidden="1" x14ac:dyDescent="0.25">
      <c r="A146" s="13" t="s">
        <v>186</v>
      </c>
      <c r="B146" s="13" t="s">
        <v>199</v>
      </c>
      <c r="C146" s="10">
        <v>24268</v>
      </c>
      <c r="D146" s="10">
        <v>25492</v>
      </c>
      <c r="E146" s="10">
        <v>26702</v>
      </c>
      <c r="F146" s="10">
        <v>27879</v>
      </c>
      <c r="G146" s="10">
        <v>28975</v>
      </c>
      <c r="H146" s="10">
        <v>30238</v>
      </c>
      <c r="I146" s="10">
        <v>31608</v>
      </c>
      <c r="J146" s="10">
        <v>32909</v>
      </c>
      <c r="K146" s="10">
        <v>34061</v>
      </c>
      <c r="L146" s="10">
        <v>35040</v>
      </c>
      <c r="M146" s="10">
        <v>36056</v>
      </c>
      <c r="N146" s="10">
        <v>36568</v>
      </c>
      <c r="O146" s="10">
        <v>37186</v>
      </c>
      <c r="P146" s="10">
        <v>38462</v>
      </c>
      <c r="Q146" s="10">
        <v>40601</v>
      </c>
      <c r="R146" s="10">
        <v>42491</v>
      </c>
      <c r="S146" s="10">
        <v>44214</v>
      </c>
      <c r="T146" s="10">
        <v>46439</v>
      </c>
      <c r="U146" s="10">
        <v>48263</v>
      </c>
      <c r="V146" s="10">
        <v>11788</v>
      </c>
      <c r="W146" s="16">
        <v>48.57</v>
      </c>
      <c r="X146" s="10">
        <v>12207</v>
      </c>
      <c r="Y146" s="16">
        <v>33.86</v>
      </c>
    </row>
    <row r="147" spans="1:25" hidden="1" x14ac:dyDescent="0.25">
      <c r="A147" s="13" t="s">
        <v>186</v>
      </c>
      <c r="B147" s="13" t="s">
        <v>200</v>
      </c>
      <c r="C147" s="10">
        <v>1559</v>
      </c>
      <c r="D147" s="10">
        <v>1582</v>
      </c>
      <c r="E147" s="10">
        <v>1604</v>
      </c>
      <c r="F147" s="10">
        <v>1624</v>
      </c>
      <c r="G147" s="10">
        <v>1639</v>
      </c>
      <c r="H147" s="10">
        <v>1664</v>
      </c>
      <c r="I147" s="10">
        <v>1694</v>
      </c>
      <c r="J147" s="10">
        <v>1720</v>
      </c>
      <c r="K147" s="10">
        <v>1739</v>
      </c>
      <c r="L147" s="10">
        <v>1748</v>
      </c>
      <c r="M147" s="10">
        <v>1760</v>
      </c>
      <c r="N147" s="10">
        <v>1755</v>
      </c>
      <c r="O147" s="10">
        <v>1756</v>
      </c>
      <c r="P147" s="10">
        <v>1767</v>
      </c>
      <c r="Q147" s="10">
        <v>1777</v>
      </c>
      <c r="R147" s="10">
        <v>1809</v>
      </c>
      <c r="S147" s="10">
        <v>1832</v>
      </c>
      <c r="T147" s="10">
        <v>1861</v>
      </c>
      <c r="U147" s="10">
        <v>1896</v>
      </c>
      <c r="V147" s="10">
        <v>201</v>
      </c>
      <c r="W147" s="16">
        <v>12.89</v>
      </c>
      <c r="X147" s="10">
        <v>136</v>
      </c>
      <c r="Y147" s="16">
        <v>7.73</v>
      </c>
    </row>
    <row r="148" spans="1:25" hidden="1" x14ac:dyDescent="0.25">
      <c r="A148" s="13" t="s">
        <v>186</v>
      </c>
      <c r="B148" s="13" t="s">
        <v>201</v>
      </c>
      <c r="C148" s="10">
        <v>0</v>
      </c>
      <c r="D148" s="10">
        <v>1</v>
      </c>
      <c r="E148" s="10">
        <v>2</v>
      </c>
      <c r="F148" s="10">
        <v>2</v>
      </c>
      <c r="G148" s="10">
        <v>3</v>
      </c>
      <c r="H148" s="10">
        <v>4</v>
      </c>
      <c r="I148" s="10">
        <v>5</v>
      </c>
      <c r="J148" s="10">
        <v>6</v>
      </c>
      <c r="K148" s="10">
        <v>6</v>
      </c>
      <c r="L148" s="10">
        <v>7</v>
      </c>
      <c r="M148" s="10">
        <v>8</v>
      </c>
      <c r="N148" s="10">
        <v>8</v>
      </c>
      <c r="O148" s="10">
        <v>8</v>
      </c>
      <c r="P148" s="10">
        <v>8</v>
      </c>
      <c r="Q148" s="10">
        <v>8</v>
      </c>
      <c r="R148" s="10">
        <v>8</v>
      </c>
      <c r="S148" s="10">
        <v>8</v>
      </c>
      <c r="T148" s="10">
        <v>8</v>
      </c>
      <c r="U148" s="10">
        <v>8</v>
      </c>
      <c r="V148" s="10">
        <v>8</v>
      </c>
      <c r="W148" s="16">
        <v>0</v>
      </c>
      <c r="X148" s="10">
        <v>0</v>
      </c>
      <c r="Y148" s="16">
        <v>0</v>
      </c>
    </row>
    <row r="149" spans="1:25" hidden="1" x14ac:dyDescent="0.25">
      <c r="A149" s="13" t="s">
        <v>186</v>
      </c>
      <c r="B149" s="13" t="s">
        <v>202</v>
      </c>
      <c r="C149" s="10">
        <v>10343</v>
      </c>
      <c r="D149" s="10">
        <v>10539</v>
      </c>
      <c r="E149" s="10">
        <v>10728</v>
      </c>
      <c r="F149" s="10">
        <v>10903</v>
      </c>
      <c r="G149" s="10">
        <v>11048</v>
      </c>
      <c r="H149" s="10">
        <v>11256</v>
      </c>
      <c r="I149" s="10">
        <v>11502</v>
      </c>
      <c r="J149" s="10">
        <v>11721</v>
      </c>
      <c r="K149" s="10">
        <v>11886</v>
      </c>
      <c r="L149" s="10">
        <v>11992</v>
      </c>
      <c r="M149" s="10">
        <v>12113</v>
      </c>
      <c r="N149" s="10">
        <v>12045</v>
      </c>
      <c r="O149" s="10">
        <v>12099</v>
      </c>
      <c r="P149" s="10">
        <v>12229</v>
      </c>
      <c r="Q149" s="10">
        <v>12434</v>
      </c>
      <c r="R149" s="10">
        <v>12995</v>
      </c>
      <c r="S149" s="10">
        <v>13259</v>
      </c>
      <c r="T149" s="10">
        <v>14055</v>
      </c>
      <c r="U149" s="10">
        <v>14363</v>
      </c>
      <c r="V149" s="10">
        <v>1770</v>
      </c>
      <c r="W149" s="16">
        <v>17.11</v>
      </c>
      <c r="X149" s="10">
        <v>2250</v>
      </c>
      <c r="Y149" s="16">
        <v>18.579999999999998</v>
      </c>
    </row>
    <row r="150" spans="1:25" hidden="1" x14ac:dyDescent="0.25">
      <c r="A150" s="13" t="s">
        <v>186</v>
      </c>
      <c r="B150" s="13" t="s">
        <v>203</v>
      </c>
      <c r="C150" s="10">
        <v>20648</v>
      </c>
      <c r="D150" s="10">
        <v>21562</v>
      </c>
      <c r="E150" s="10">
        <v>22464</v>
      </c>
      <c r="F150" s="10">
        <v>23339</v>
      </c>
      <c r="G150" s="10">
        <v>24146</v>
      </c>
      <c r="H150" s="10">
        <v>25091</v>
      </c>
      <c r="I150" s="10">
        <v>26125</v>
      </c>
      <c r="J150" s="10">
        <v>27102</v>
      </c>
      <c r="K150" s="10">
        <v>27954</v>
      </c>
      <c r="L150" s="10">
        <v>28666</v>
      </c>
      <c r="M150" s="10">
        <v>29409</v>
      </c>
      <c r="N150" s="10">
        <v>29561</v>
      </c>
      <c r="O150" s="10">
        <v>29781</v>
      </c>
      <c r="P150" s="10">
        <v>30137</v>
      </c>
      <c r="Q150" s="10">
        <v>31179</v>
      </c>
      <c r="R150" s="10">
        <v>32177</v>
      </c>
      <c r="S150" s="10">
        <v>32783</v>
      </c>
      <c r="T150" s="10">
        <v>33503</v>
      </c>
      <c r="U150" s="10">
        <v>34501</v>
      </c>
      <c r="V150" s="10">
        <v>8761</v>
      </c>
      <c r="W150" s="16">
        <v>42.43</v>
      </c>
      <c r="X150" s="10">
        <v>5092</v>
      </c>
      <c r="Y150" s="16">
        <v>17.309999999999999</v>
      </c>
    </row>
    <row r="151" spans="1:25" hidden="1" x14ac:dyDescent="0.25">
      <c r="A151" s="13" t="s">
        <v>186</v>
      </c>
      <c r="B151" s="13" t="s">
        <v>204</v>
      </c>
      <c r="C151" s="10">
        <v>1275</v>
      </c>
      <c r="D151" s="10">
        <v>1278</v>
      </c>
      <c r="E151" s="10">
        <v>1281</v>
      </c>
      <c r="F151" s="10">
        <v>1282</v>
      </c>
      <c r="G151" s="10">
        <v>1279</v>
      </c>
      <c r="H151" s="10">
        <v>1284</v>
      </c>
      <c r="I151" s="10">
        <v>1293</v>
      </c>
      <c r="J151" s="10">
        <v>1298</v>
      </c>
      <c r="K151" s="10">
        <v>1298</v>
      </c>
      <c r="L151" s="10">
        <v>1291</v>
      </c>
      <c r="M151" s="10">
        <v>1286</v>
      </c>
      <c r="N151" s="10">
        <v>1278</v>
      </c>
      <c r="O151" s="10">
        <v>1285</v>
      </c>
      <c r="P151" s="10">
        <v>1283</v>
      </c>
      <c r="Q151" s="10">
        <v>1285</v>
      </c>
      <c r="R151" s="10">
        <v>1304</v>
      </c>
      <c r="S151" s="10">
        <v>1313</v>
      </c>
      <c r="T151" s="10">
        <v>1340</v>
      </c>
      <c r="U151" s="10">
        <v>1354</v>
      </c>
      <c r="V151" s="10">
        <v>11</v>
      </c>
      <c r="W151" s="16">
        <v>0.86</v>
      </c>
      <c r="X151" s="10">
        <v>68</v>
      </c>
      <c r="Y151" s="16">
        <v>5.29</v>
      </c>
    </row>
    <row r="152" spans="1:25" hidden="1" x14ac:dyDescent="0.25">
      <c r="A152" s="13" t="s">
        <v>186</v>
      </c>
      <c r="B152" s="13" t="s">
        <v>205</v>
      </c>
      <c r="C152" s="10">
        <v>124</v>
      </c>
      <c r="D152" s="10">
        <v>126</v>
      </c>
      <c r="E152" s="10">
        <v>128</v>
      </c>
      <c r="F152" s="10">
        <v>130</v>
      </c>
      <c r="G152" s="10">
        <v>132</v>
      </c>
      <c r="H152" s="10">
        <v>135</v>
      </c>
      <c r="I152" s="10">
        <v>138</v>
      </c>
      <c r="J152" s="10">
        <v>140</v>
      </c>
      <c r="K152" s="10">
        <v>142</v>
      </c>
      <c r="L152" s="10">
        <v>143</v>
      </c>
      <c r="M152" s="10">
        <v>145</v>
      </c>
      <c r="N152" s="10">
        <v>145</v>
      </c>
      <c r="O152" s="10">
        <v>145</v>
      </c>
      <c r="P152" s="10">
        <v>145</v>
      </c>
      <c r="Q152" s="10">
        <v>145</v>
      </c>
      <c r="R152" s="10">
        <v>147</v>
      </c>
      <c r="S152" s="10">
        <v>149</v>
      </c>
      <c r="T152" s="10">
        <v>151</v>
      </c>
      <c r="U152" s="10">
        <v>152</v>
      </c>
      <c r="V152" s="10">
        <v>21</v>
      </c>
      <c r="W152" s="16">
        <v>16.940000000000001</v>
      </c>
      <c r="X152" s="10">
        <v>7</v>
      </c>
      <c r="Y152" s="16">
        <v>4.83</v>
      </c>
    </row>
    <row r="153" spans="1:25" hidden="1" x14ac:dyDescent="0.25">
      <c r="A153" s="13" t="s">
        <v>186</v>
      </c>
      <c r="B153" s="13" t="s">
        <v>206</v>
      </c>
      <c r="C153" s="10">
        <v>54</v>
      </c>
      <c r="D153" s="10">
        <v>53</v>
      </c>
      <c r="E153" s="10">
        <v>52</v>
      </c>
      <c r="F153" s="10">
        <v>52</v>
      </c>
      <c r="G153" s="10">
        <v>51</v>
      </c>
      <c r="H153" s="10">
        <v>50</v>
      </c>
      <c r="I153" s="10">
        <v>50</v>
      </c>
      <c r="J153" s="10">
        <v>49</v>
      </c>
      <c r="K153" s="10">
        <v>49</v>
      </c>
      <c r="L153" s="10">
        <v>48</v>
      </c>
      <c r="M153" s="10">
        <v>47</v>
      </c>
      <c r="N153" s="10">
        <v>47</v>
      </c>
      <c r="O153" s="10">
        <v>47</v>
      </c>
      <c r="P153" s="10">
        <v>47</v>
      </c>
      <c r="Q153" s="10">
        <v>47</v>
      </c>
      <c r="R153" s="10">
        <v>47</v>
      </c>
      <c r="S153" s="10">
        <v>48</v>
      </c>
      <c r="T153" s="10">
        <v>48</v>
      </c>
      <c r="U153" s="10">
        <v>49</v>
      </c>
      <c r="V153" s="10">
        <v>-7</v>
      </c>
      <c r="W153" s="16">
        <v>-12.96</v>
      </c>
      <c r="X153" s="10">
        <v>2</v>
      </c>
      <c r="Y153" s="16">
        <v>4.26</v>
      </c>
    </row>
    <row r="154" spans="1:25" hidden="1" x14ac:dyDescent="0.25">
      <c r="A154" s="13" t="s">
        <v>186</v>
      </c>
      <c r="B154" s="13" t="s">
        <v>207</v>
      </c>
      <c r="C154" s="10">
        <v>0</v>
      </c>
      <c r="D154" s="10">
        <v>0</v>
      </c>
      <c r="E154" s="10">
        <v>0</v>
      </c>
      <c r="F154" s="10">
        <v>0</v>
      </c>
      <c r="G154" s="10">
        <v>1</v>
      </c>
      <c r="H154" s="10">
        <v>1</v>
      </c>
      <c r="I154" s="10">
        <v>1</v>
      </c>
      <c r="J154" s="10">
        <v>1</v>
      </c>
      <c r="K154" s="10">
        <v>1</v>
      </c>
      <c r="L154" s="10">
        <v>1</v>
      </c>
      <c r="M154" s="10">
        <v>1</v>
      </c>
      <c r="N154" s="10">
        <v>1</v>
      </c>
      <c r="O154" s="10">
        <v>1</v>
      </c>
      <c r="P154" s="10">
        <v>1</v>
      </c>
      <c r="Q154" s="10">
        <v>1</v>
      </c>
      <c r="R154" s="10">
        <v>1</v>
      </c>
      <c r="S154" s="10">
        <v>1</v>
      </c>
      <c r="T154" s="10">
        <v>1</v>
      </c>
      <c r="U154" s="10">
        <v>0</v>
      </c>
      <c r="V154" s="10">
        <v>1</v>
      </c>
      <c r="W154" s="16">
        <v>0</v>
      </c>
      <c r="X154" s="10">
        <v>-1</v>
      </c>
      <c r="Y154" s="16">
        <v>-100</v>
      </c>
    </row>
    <row r="155" spans="1:25" hidden="1" x14ac:dyDescent="0.25">
      <c r="A155" s="13" t="s">
        <v>208</v>
      </c>
      <c r="B155" s="13" t="s">
        <v>209</v>
      </c>
      <c r="C155" s="10">
        <v>27</v>
      </c>
      <c r="D155" s="10">
        <v>26</v>
      </c>
      <c r="E155" s="10">
        <v>24</v>
      </c>
      <c r="F155" s="10">
        <v>22</v>
      </c>
      <c r="G155" s="10">
        <v>21</v>
      </c>
      <c r="H155" s="10">
        <v>19</v>
      </c>
      <c r="I155" s="10">
        <v>18</v>
      </c>
      <c r="J155" s="10">
        <v>17</v>
      </c>
      <c r="K155" s="10">
        <v>15</v>
      </c>
      <c r="L155" s="10">
        <v>14</v>
      </c>
      <c r="M155" s="10">
        <v>12</v>
      </c>
      <c r="N155" s="10">
        <v>14</v>
      </c>
      <c r="O155" s="10">
        <v>14</v>
      </c>
      <c r="P155" s="10">
        <v>14</v>
      </c>
      <c r="Q155" s="10">
        <v>14</v>
      </c>
      <c r="R155" s="10">
        <v>12</v>
      </c>
      <c r="S155" s="10">
        <v>12</v>
      </c>
      <c r="T155" s="10">
        <v>12</v>
      </c>
      <c r="U155" s="10">
        <v>12</v>
      </c>
      <c r="V155" s="10">
        <v>-15</v>
      </c>
      <c r="W155" s="16">
        <v>-55.56</v>
      </c>
      <c r="X155" s="10">
        <v>0</v>
      </c>
      <c r="Y155" s="16">
        <v>0</v>
      </c>
    </row>
    <row r="156" spans="1:25" hidden="1" x14ac:dyDescent="0.25">
      <c r="A156" s="13" t="s">
        <v>208</v>
      </c>
      <c r="B156" s="13" t="s">
        <v>210</v>
      </c>
      <c r="C156" s="10">
        <v>193</v>
      </c>
      <c r="D156" s="10">
        <v>203</v>
      </c>
      <c r="E156" s="10">
        <v>213</v>
      </c>
      <c r="F156" s="10">
        <v>221</v>
      </c>
      <c r="G156" s="10">
        <v>230</v>
      </c>
      <c r="H156" s="10">
        <v>240</v>
      </c>
      <c r="I156" s="10">
        <v>252</v>
      </c>
      <c r="J156" s="10">
        <v>263</v>
      </c>
      <c r="K156" s="10">
        <v>274</v>
      </c>
      <c r="L156" s="10">
        <v>284</v>
      </c>
      <c r="M156" s="10">
        <v>294</v>
      </c>
      <c r="N156" s="10">
        <v>311</v>
      </c>
      <c r="O156" s="10">
        <v>342</v>
      </c>
      <c r="P156" s="10">
        <v>390</v>
      </c>
      <c r="Q156" s="10">
        <v>544</v>
      </c>
      <c r="R156" s="10">
        <v>602</v>
      </c>
      <c r="S156" s="10">
        <v>627</v>
      </c>
      <c r="T156" s="10">
        <v>634</v>
      </c>
      <c r="U156" s="10">
        <v>671</v>
      </c>
      <c r="V156" s="10">
        <v>101</v>
      </c>
      <c r="W156" s="16">
        <v>52.33</v>
      </c>
      <c r="X156" s="10">
        <v>377</v>
      </c>
      <c r="Y156" s="16">
        <v>128.22999999999999</v>
      </c>
    </row>
    <row r="157" spans="1:25" hidden="1" x14ac:dyDescent="0.25">
      <c r="A157" s="13" t="s">
        <v>208</v>
      </c>
      <c r="B157" s="13" t="s">
        <v>211</v>
      </c>
      <c r="C157" s="10">
        <v>23</v>
      </c>
      <c r="D157" s="10">
        <v>23</v>
      </c>
      <c r="E157" s="10">
        <v>23</v>
      </c>
      <c r="F157" s="10">
        <v>23</v>
      </c>
      <c r="G157" s="10">
        <v>22</v>
      </c>
      <c r="H157" s="10">
        <v>22</v>
      </c>
      <c r="I157" s="10">
        <v>22</v>
      </c>
      <c r="J157" s="10">
        <v>22</v>
      </c>
      <c r="K157" s="10">
        <v>22</v>
      </c>
      <c r="L157" s="10">
        <v>22</v>
      </c>
      <c r="M157" s="10">
        <v>22</v>
      </c>
      <c r="N157" s="10">
        <v>22</v>
      </c>
      <c r="O157" s="10">
        <v>22</v>
      </c>
      <c r="P157" s="10">
        <v>22</v>
      </c>
      <c r="Q157" s="10">
        <v>22</v>
      </c>
      <c r="R157" s="10">
        <v>21</v>
      </c>
      <c r="S157" s="10">
        <v>21</v>
      </c>
      <c r="T157" s="10">
        <v>21</v>
      </c>
      <c r="U157" s="10">
        <v>21</v>
      </c>
      <c r="V157" s="10">
        <v>-1</v>
      </c>
      <c r="W157" s="16">
        <v>-4.3499999999999996</v>
      </c>
      <c r="X157" s="10">
        <v>-1</v>
      </c>
      <c r="Y157" s="16">
        <v>-4.55</v>
      </c>
    </row>
    <row r="158" spans="1:25" hidden="1" x14ac:dyDescent="0.25">
      <c r="A158" s="13" t="s">
        <v>208</v>
      </c>
      <c r="B158" s="13" t="s">
        <v>212</v>
      </c>
      <c r="C158" s="10">
        <v>115</v>
      </c>
      <c r="D158" s="10">
        <v>116</v>
      </c>
      <c r="E158" s="10">
        <v>117</v>
      </c>
      <c r="F158" s="10">
        <v>117</v>
      </c>
      <c r="G158" s="10">
        <v>117</v>
      </c>
      <c r="H158" s="10">
        <v>118</v>
      </c>
      <c r="I158" s="10">
        <v>120</v>
      </c>
      <c r="J158" s="10">
        <v>122</v>
      </c>
      <c r="K158" s="10">
        <v>123</v>
      </c>
      <c r="L158" s="10">
        <v>124</v>
      </c>
      <c r="M158" s="10">
        <v>125</v>
      </c>
      <c r="N158" s="10">
        <v>125</v>
      </c>
      <c r="O158" s="10">
        <v>125</v>
      </c>
      <c r="P158" s="10">
        <v>125</v>
      </c>
      <c r="Q158" s="10">
        <v>125</v>
      </c>
      <c r="R158" s="10">
        <v>125</v>
      </c>
      <c r="S158" s="10">
        <v>124</v>
      </c>
      <c r="T158" s="10">
        <v>129</v>
      </c>
      <c r="U158" s="10">
        <v>130</v>
      </c>
      <c r="V158" s="10">
        <v>10</v>
      </c>
      <c r="W158" s="16">
        <v>8.6999999999999993</v>
      </c>
      <c r="X158" s="10">
        <v>5</v>
      </c>
      <c r="Y158" s="16">
        <v>4</v>
      </c>
    </row>
    <row r="159" spans="1:25" hidden="1" x14ac:dyDescent="0.25">
      <c r="A159" s="13" t="s">
        <v>208</v>
      </c>
      <c r="B159" s="13" t="s">
        <v>213</v>
      </c>
      <c r="C159" s="10">
        <v>4301</v>
      </c>
      <c r="D159" s="10">
        <v>4147</v>
      </c>
      <c r="E159" s="10">
        <v>3998</v>
      </c>
      <c r="F159" s="10">
        <v>3799</v>
      </c>
      <c r="G159" s="10">
        <v>3630</v>
      </c>
      <c r="H159" s="10">
        <v>3489</v>
      </c>
      <c r="I159" s="10">
        <v>3363</v>
      </c>
      <c r="J159" s="10">
        <v>3226</v>
      </c>
      <c r="K159" s="10">
        <v>3080</v>
      </c>
      <c r="L159" s="10">
        <v>2933</v>
      </c>
      <c r="M159" s="10">
        <v>2777</v>
      </c>
      <c r="N159" s="10">
        <v>2734</v>
      </c>
      <c r="O159" s="10">
        <v>2707</v>
      </c>
      <c r="P159" s="10">
        <v>2757</v>
      </c>
      <c r="Q159" s="10">
        <v>2766</v>
      </c>
      <c r="R159" s="10">
        <v>2701</v>
      </c>
      <c r="S159" s="10">
        <v>2639</v>
      </c>
      <c r="T159" s="10">
        <v>2616</v>
      </c>
      <c r="U159" s="10">
        <v>2709</v>
      </c>
      <c r="V159" s="10">
        <v>-1524</v>
      </c>
      <c r="W159" s="16">
        <v>-35.43</v>
      </c>
      <c r="X159" s="10">
        <v>-68</v>
      </c>
      <c r="Y159" s="16">
        <v>-2.4500000000000002</v>
      </c>
    </row>
    <row r="160" spans="1:25" hidden="1" x14ac:dyDescent="0.25">
      <c r="A160" s="13" t="s">
        <v>208</v>
      </c>
      <c r="B160" s="13" t="s">
        <v>214</v>
      </c>
      <c r="C160" s="10">
        <v>0</v>
      </c>
      <c r="D160" s="10">
        <v>1</v>
      </c>
      <c r="E160" s="10">
        <v>2</v>
      </c>
      <c r="F160" s="10">
        <v>4</v>
      </c>
      <c r="G160" s="10">
        <v>5</v>
      </c>
      <c r="H160" s="10">
        <v>6</v>
      </c>
      <c r="I160" s="10">
        <v>7</v>
      </c>
      <c r="J160" s="10">
        <v>9</v>
      </c>
      <c r="K160" s="10">
        <v>10</v>
      </c>
      <c r="L160" s="10">
        <v>11</v>
      </c>
      <c r="M160" s="10">
        <v>12</v>
      </c>
      <c r="N160" s="10">
        <v>12</v>
      </c>
      <c r="O160" s="10">
        <v>12</v>
      </c>
      <c r="P160" s="10">
        <v>12</v>
      </c>
      <c r="Q160" s="10">
        <v>12</v>
      </c>
      <c r="R160" s="10">
        <v>12</v>
      </c>
      <c r="S160" s="10">
        <v>12</v>
      </c>
      <c r="T160" s="10">
        <v>12</v>
      </c>
      <c r="U160" s="10">
        <v>12</v>
      </c>
      <c r="V160" s="10">
        <v>12</v>
      </c>
      <c r="W160" s="16">
        <v>0</v>
      </c>
      <c r="X160" s="10">
        <v>0</v>
      </c>
      <c r="Y160" s="16">
        <v>0</v>
      </c>
    </row>
    <row r="161" spans="1:25" hidden="1" x14ac:dyDescent="0.25">
      <c r="A161" s="13" t="s">
        <v>208</v>
      </c>
      <c r="B161" s="13" t="s">
        <v>215</v>
      </c>
      <c r="C161" s="10">
        <v>4</v>
      </c>
      <c r="D161" s="10">
        <v>7</v>
      </c>
      <c r="E161" s="10">
        <v>10</v>
      </c>
      <c r="F161" s="10">
        <v>13</v>
      </c>
      <c r="G161" s="10">
        <v>16</v>
      </c>
      <c r="H161" s="10">
        <v>18</v>
      </c>
      <c r="I161" s="10">
        <v>21</v>
      </c>
      <c r="J161" s="10">
        <v>24</v>
      </c>
      <c r="K161" s="10">
        <v>27</v>
      </c>
      <c r="L161" s="10">
        <v>30</v>
      </c>
      <c r="M161" s="10">
        <v>33</v>
      </c>
      <c r="N161" s="10">
        <v>33</v>
      </c>
      <c r="O161" s="10">
        <v>33</v>
      </c>
      <c r="P161" s="10">
        <v>33</v>
      </c>
      <c r="Q161" s="10">
        <v>33</v>
      </c>
      <c r="R161" s="10">
        <v>33</v>
      </c>
      <c r="S161" s="10">
        <v>32</v>
      </c>
      <c r="T161" s="10">
        <v>33</v>
      </c>
      <c r="U161" s="10">
        <v>33</v>
      </c>
      <c r="V161" s="10">
        <v>29</v>
      </c>
      <c r="W161" s="16">
        <v>725</v>
      </c>
      <c r="X161" s="10">
        <v>0</v>
      </c>
      <c r="Y161" s="16">
        <v>0</v>
      </c>
    </row>
    <row r="162" spans="1:25" hidden="1" x14ac:dyDescent="0.25">
      <c r="A162" s="13" t="s">
        <v>208</v>
      </c>
      <c r="B162" s="13" t="s">
        <v>216</v>
      </c>
      <c r="C162" s="10">
        <v>64</v>
      </c>
      <c r="D162" s="10">
        <v>63</v>
      </c>
      <c r="E162" s="10">
        <v>63</v>
      </c>
      <c r="F162" s="10">
        <v>62</v>
      </c>
      <c r="G162" s="10">
        <v>61</v>
      </c>
      <c r="H162" s="10">
        <v>61</v>
      </c>
      <c r="I162" s="10">
        <v>61</v>
      </c>
      <c r="J162" s="10">
        <v>60</v>
      </c>
      <c r="K162" s="10">
        <v>60</v>
      </c>
      <c r="L162" s="10">
        <v>60</v>
      </c>
      <c r="M162" s="10">
        <v>59</v>
      </c>
      <c r="N162" s="10">
        <v>59</v>
      </c>
      <c r="O162" s="10">
        <v>59</v>
      </c>
      <c r="P162" s="10">
        <v>59</v>
      </c>
      <c r="Q162" s="10">
        <v>59</v>
      </c>
      <c r="R162" s="10">
        <v>59</v>
      </c>
      <c r="S162" s="10">
        <v>58</v>
      </c>
      <c r="T162" s="10">
        <v>58</v>
      </c>
      <c r="U162" s="10">
        <v>59</v>
      </c>
      <c r="V162" s="10">
        <v>-5</v>
      </c>
      <c r="W162" s="16">
        <v>-7.81</v>
      </c>
      <c r="X162" s="10">
        <v>0</v>
      </c>
      <c r="Y162" s="16">
        <v>0</v>
      </c>
    </row>
    <row r="163" spans="1:25" hidden="1" x14ac:dyDescent="0.25">
      <c r="A163" s="13" t="s">
        <v>208</v>
      </c>
      <c r="B163" s="13" t="s">
        <v>217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6">
        <v>0</v>
      </c>
      <c r="X163" s="10">
        <v>0</v>
      </c>
      <c r="Y163" s="16">
        <v>0</v>
      </c>
    </row>
    <row r="164" spans="1:25" hidden="1" x14ac:dyDescent="0.25">
      <c r="A164" s="13" t="s">
        <v>208</v>
      </c>
      <c r="B164" s="13" t="s">
        <v>218</v>
      </c>
      <c r="C164" s="10">
        <v>501</v>
      </c>
      <c r="D164" s="10">
        <v>509</v>
      </c>
      <c r="E164" s="10">
        <v>518</v>
      </c>
      <c r="F164" s="10">
        <v>521</v>
      </c>
      <c r="G164" s="10">
        <v>526</v>
      </c>
      <c r="H164" s="10">
        <v>536</v>
      </c>
      <c r="I164" s="10">
        <v>549</v>
      </c>
      <c r="J164" s="10">
        <v>560</v>
      </c>
      <c r="K164" s="10">
        <v>570</v>
      </c>
      <c r="L164" s="10">
        <v>579</v>
      </c>
      <c r="M164" s="10">
        <v>587</v>
      </c>
      <c r="N164" s="10">
        <v>606</v>
      </c>
      <c r="O164" s="10">
        <v>612</v>
      </c>
      <c r="P164" s="10">
        <v>620</v>
      </c>
      <c r="Q164" s="10">
        <v>626</v>
      </c>
      <c r="R164" s="10">
        <v>641</v>
      </c>
      <c r="S164" s="10">
        <v>657</v>
      </c>
      <c r="T164" s="10">
        <v>669</v>
      </c>
      <c r="U164" s="10">
        <v>749</v>
      </c>
      <c r="V164" s="10">
        <v>86</v>
      </c>
      <c r="W164" s="16">
        <v>17.170000000000002</v>
      </c>
      <c r="X164" s="10">
        <v>162</v>
      </c>
      <c r="Y164" s="16">
        <v>27.6</v>
      </c>
    </row>
    <row r="165" spans="1:25" hidden="1" x14ac:dyDescent="0.25">
      <c r="A165" s="13" t="s">
        <v>208</v>
      </c>
      <c r="B165" s="13" t="s">
        <v>219</v>
      </c>
      <c r="C165" s="10">
        <v>2</v>
      </c>
      <c r="D165" s="10">
        <v>2</v>
      </c>
      <c r="E165" s="10">
        <v>2</v>
      </c>
      <c r="F165" s="10">
        <v>1</v>
      </c>
      <c r="G165" s="10">
        <v>1</v>
      </c>
      <c r="H165" s="10">
        <v>1</v>
      </c>
      <c r="I165" s="10">
        <v>1</v>
      </c>
      <c r="J165" s="10">
        <v>1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-2</v>
      </c>
      <c r="W165" s="16">
        <v>-100</v>
      </c>
      <c r="X165" s="10">
        <v>0</v>
      </c>
      <c r="Y165" s="16">
        <v>0</v>
      </c>
    </row>
    <row r="166" spans="1:25" hidden="1" x14ac:dyDescent="0.25">
      <c r="A166" s="13" t="s">
        <v>208</v>
      </c>
      <c r="B166" s="13" t="s">
        <v>220</v>
      </c>
      <c r="C166" s="10">
        <v>6038</v>
      </c>
      <c r="D166" s="10">
        <v>6152</v>
      </c>
      <c r="E166" s="10">
        <v>6272</v>
      </c>
      <c r="F166" s="10">
        <v>6312</v>
      </c>
      <c r="G166" s="10">
        <v>6393</v>
      </c>
      <c r="H166" s="10">
        <v>6524</v>
      </c>
      <c r="I166" s="10">
        <v>6687</v>
      </c>
      <c r="J166" s="10">
        <v>6832</v>
      </c>
      <c r="K166" s="10">
        <v>6962</v>
      </c>
      <c r="L166" s="10">
        <v>7090</v>
      </c>
      <c r="M166" s="10">
        <v>7198</v>
      </c>
      <c r="N166" s="10">
        <v>7180</v>
      </c>
      <c r="O166" s="10">
        <v>7187</v>
      </c>
      <c r="P166" s="10">
        <v>7184</v>
      </c>
      <c r="Q166" s="10">
        <v>7250</v>
      </c>
      <c r="R166" s="10">
        <v>7262</v>
      </c>
      <c r="S166" s="10">
        <v>7294</v>
      </c>
      <c r="T166" s="10">
        <v>7404</v>
      </c>
      <c r="U166" s="10">
        <v>7368</v>
      </c>
      <c r="V166" s="10">
        <v>1160</v>
      </c>
      <c r="W166" s="16">
        <v>19.21</v>
      </c>
      <c r="X166" s="10">
        <v>170</v>
      </c>
      <c r="Y166" s="16">
        <v>2.36</v>
      </c>
    </row>
    <row r="167" spans="1:25" hidden="1" x14ac:dyDescent="0.25">
      <c r="A167" s="13" t="s">
        <v>208</v>
      </c>
      <c r="B167" s="13" t="s">
        <v>221</v>
      </c>
      <c r="C167" s="10">
        <v>24068</v>
      </c>
      <c r="D167" s="10">
        <v>24455</v>
      </c>
      <c r="E167" s="10">
        <v>24868</v>
      </c>
      <c r="F167" s="10">
        <v>24961</v>
      </c>
      <c r="G167" s="10">
        <v>25221</v>
      </c>
      <c r="H167" s="10">
        <v>25674</v>
      </c>
      <c r="I167" s="10">
        <v>26255</v>
      </c>
      <c r="J167" s="10">
        <v>26765</v>
      </c>
      <c r="K167" s="10">
        <v>27216</v>
      </c>
      <c r="L167" s="10">
        <v>27658</v>
      </c>
      <c r="M167" s="10">
        <v>28022</v>
      </c>
      <c r="N167" s="10">
        <v>28063</v>
      </c>
      <c r="O167" s="10">
        <v>28154</v>
      </c>
      <c r="P167" s="10">
        <v>28217</v>
      </c>
      <c r="Q167" s="10">
        <v>28565</v>
      </c>
      <c r="R167" s="10">
        <v>28829</v>
      </c>
      <c r="S167" s="10">
        <v>29203</v>
      </c>
      <c r="T167" s="10">
        <v>29943</v>
      </c>
      <c r="U167" s="10">
        <v>30392</v>
      </c>
      <c r="V167" s="10">
        <v>3954</v>
      </c>
      <c r="W167" s="16">
        <v>16.43</v>
      </c>
      <c r="X167" s="10">
        <v>2370</v>
      </c>
      <c r="Y167" s="16">
        <v>8.4600000000000009</v>
      </c>
    </row>
    <row r="168" spans="1:25" hidden="1" x14ac:dyDescent="0.25">
      <c r="A168" s="13" t="s">
        <v>208</v>
      </c>
      <c r="B168" s="13" t="s">
        <v>222</v>
      </c>
      <c r="C168" s="10">
        <v>10</v>
      </c>
      <c r="D168" s="10">
        <v>11</v>
      </c>
      <c r="E168" s="10">
        <v>13</v>
      </c>
      <c r="F168" s="10">
        <v>14</v>
      </c>
      <c r="G168" s="10">
        <v>15</v>
      </c>
      <c r="H168" s="10">
        <v>17</v>
      </c>
      <c r="I168" s="10">
        <v>18</v>
      </c>
      <c r="J168" s="10">
        <v>20</v>
      </c>
      <c r="K168" s="10">
        <v>21</v>
      </c>
      <c r="L168" s="10">
        <v>23</v>
      </c>
      <c r="M168" s="10">
        <v>24</v>
      </c>
      <c r="N168" s="10">
        <v>24</v>
      </c>
      <c r="O168" s="10">
        <v>24</v>
      </c>
      <c r="P168" s="10">
        <v>24</v>
      </c>
      <c r="Q168" s="10">
        <v>24</v>
      </c>
      <c r="R168" s="10">
        <v>24</v>
      </c>
      <c r="S168" s="10">
        <v>24</v>
      </c>
      <c r="T168" s="10">
        <v>24</v>
      </c>
      <c r="U168" s="10">
        <v>24</v>
      </c>
      <c r="V168" s="10">
        <v>14</v>
      </c>
      <c r="W168" s="16">
        <v>140</v>
      </c>
      <c r="X168" s="10">
        <v>0</v>
      </c>
      <c r="Y168" s="16">
        <v>0</v>
      </c>
    </row>
    <row r="169" spans="1:25" hidden="1" x14ac:dyDescent="0.25">
      <c r="A169" s="13" t="s">
        <v>208</v>
      </c>
      <c r="B169" s="13" t="s">
        <v>223</v>
      </c>
      <c r="C169" s="10">
        <v>859</v>
      </c>
      <c r="D169" s="10">
        <v>861</v>
      </c>
      <c r="E169" s="10">
        <v>863</v>
      </c>
      <c r="F169" s="10">
        <v>855</v>
      </c>
      <c r="G169" s="10">
        <v>853</v>
      </c>
      <c r="H169" s="10">
        <v>857</v>
      </c>
      <c r="I169" s="10">
        <v>866</v>
      </c>
      <c r="J169" s="10">
        <v>872</v>
      </c>
      <c r="K169" s="10">
        <v>876</v>
      </c>
      <c r="L169" s="10">
        <v>880</v>
      </c>
      <c r="M169" s="10">
        <v>881</v>
      </c>
      <c r="N169" s="10">
        <v>880</v>
      </c>
      <c r="O169" s="10">
        <v>877</v>
      </c>
      <c r="P169" s="10">
        <v>876</v>
      </c>
      <c r="Q169" s="10">
        <v>879</v>
      </c>
      <c r="R169" s="10">
        <v>875</v>
      </c>
      <c r="S169" s="10">
        <v>865</v>
      </c>
      <c r="T169" s="10">
        <v>867</v>
      </c>
      <c r="U169" s="10">
        <v>870</v>
      </c>
      <c r="V169" s="10">
        <v>22</v>
      </c>
      <c r="W169" s="16">
        <v>2.56</v>
      </c>
      <c r="X169" s="10">
        <v>-11</v>
      </c>
      <c r="Y169" s="16">
        <v>-1.25</v>
      </c>
    </row>
    <row r="170" spans="1:25" hidden="1" x14ac:dyDescent="0.25">
      <c r="A170" s="13" t="s">
        <v>208</v>
      </c>
      <c r="B170" s="13" t="s">
        <v>224</v>
      </c>
      <c r="C170" s="10">
        <v>0</v>
      </c>
      <c r="D170" s="10">
        <v>3</v>
      </c>
      <c r="E170" s="10">
        <v>6</v>
      </c>
      <c r="F170" s="10">
        <v>9</v>
      </c>
      <c r="G170" s="10">
        <v>11</v>
      </c>
      <c r="H170" s="10">
        <v>14</v>
      </c>
      <c r="I170" s="10">
        <v>17</v>
      </c>
      <c r="J170" s="10">
        <v>20</v>
      </c>
      <c r="K170" s="10">
        <v>23</v>
      </c>
      <c r="L170" s="10">
        <v>26</v>
      </c>
      <c r="M170" s="10">
        <v>29</v>
      </c>
      <c r="N170" s="10">
        <v>29</v>
      </c>
      <c r="O170" s="10">
        <v>29</v>
      </c>
      <c r="P170" s="10">
        <v>29</v>
      </c>
      <c r="Q170" s="10">
        <v>28</v>
      </c>
      <c r="R170" s="10">
        <v>28</v>
      </c>
      <c r="S170" s="10">
        <v>28</v>
      </c>
      <c r="T170" s="10">
        <v>42</v>
      </c>
      <c r="U170" s="10">
        <v>42</v>
      </c>
      <c r="V170" s="10">
        <v>29</v>
      </c>
      <c r="W170" s="16">
        <v>0</v>
      </c>
      <c r="X170" s="10">
        <v>13</v>
      </c>
      <c r="Y170" s="16">
        <v>44.83</v>
      </c>
    </row>
    <row r="171" spans="1:25" hidden="1" x14ac:dyDescent="0.25">
      <c r="A171" s="13" t="s">
        <v>208</v>
      </c>
      <c r="B171" s="13" t="s">
        <v>225</v>
      </c>
      <c r="C171" s="10">
        <v>4</v>
      </c>
      <c r="D171" s="10">
        <v>5</v>
      </c>
      <c r="E171" s="10">
        <v>6</v>
      </c>
      <c r="F171" s="10">
        <v>6</v>
      </c>
      <c r="G171" s="10">
        <v>7</v>
      </c>
      <c r="H171" s="10">
        <v>8</v>
      </c>
      <c r="I171" s="10">
        <v>8</v>
      </c>
      <c r="J171" s="10">
        <v>9</v>
      </c>
      <c r="K171" s="10">
        <v>10</v>
      </c>
      <c r="L171" s="10">
        <v>10</v>
      </c>
      <c r="M171" s="10">
        <v>11</v>
      </c>
      <c r="N171" s="10">
        <v>11</v>
      </c>
      <c r="O171" s="10">
        <v>11</v>
      </c>
      <c r="P171" s="10">
        <v>11</v>
      </c>
      <c r="Q171" s="10">
        <v>11</v>
      </c>
      <c r="R171" s="10">
        <v>11</v>
      </c>
      <c r="S171" s="10">
        <v>11</v>
      </c>
      <c r="T171" s="10">
        <v>11</v>
      </c>
      <c r="U171" s="10">
        <v>11</v>
      </c>
      <c r="V171" s="10">
        <v>7</v>
      </c>
      <c r="W171" s="16">
        <v>175</v>
      </c>
      <c r="X171" s="10">
        <v>0</v>
      </c>
      <c r="Y171" s="16">
        <v>0</v>
      </c>
    </row>
    <row r="172" spans="1:25" hidden="1" x14ac:dyDescent="0.25">
      <c r="A172" s="13" t="s">
        <v>208</v>
      </c>
      <c r="B172" s="13" t="s">
        <v>226</v>
      </c>
      <c r="C172" s="10">
        <v>5834</v>
      </c>
      <c r="D172" s="10">
        <v>6097</v>
      </c>
      <c r="E172" s="10">
        <v>6367</v>
      </c>
      <c r="F172" s="10">
        <v>6554</v>
      </c>
      <c r="G172" s="10">
        <v>6781</v>
      </c>
      <c r="H172" s="10">
        <v>7060</v>
      </c>
      <c r="I172" s="10">
        <v>7375</v>
      </c>
      <c r="J172" s="10">
        <v>7671</v>
      </c>
      <c r="K172" s="10">
        <v>7953</v>
      </c>
      <c r="L172" s="10">
        <v>8231</v>
      </c>
      <c r="M172" s="10">
        <v>8486</v>
      </c>
      <c r="N172" s="10">
        <v>8595</v>
      </c>
      <c r="O172" s="10">
        <v>9452</v>
      </c>
      <c r="P172" s="10">
        <v>9831</v>
      </c>
      <c r="Q172" s="10">
        <v>10262</v>
      </c>
      <c r="R172" s="10">
        <v>10514</v>
      </c>
      <c r="S172" s="10">
        <v>10796</v>
      </c>
      <c r="T172" s="10">
        <v>11439</v>
      </c>
      <c r="U172" s="10">
        <v>12066</v>
      </c>
      <c r="V172" s="10">
        <v>2652</v>
      </c>
      <c r="W172" s="16">
        <v>45.46</v>
      </c>
      <c r="X172" s="10">
        <v>3580</v>
      </c>
      <c r="Y172" s="16">
        <v>42.19</v>
      </c>
    </row>
    <row r="173" spans="1:25" hidden="1" x14ac:dyDescent="0.25">
      <c r="A173" s="13" t="s">
        <v>208</v>
      </c>
      <c r="B173" s="13" t="s">
        <v>227</v>
      </c>
      <c r="C173" s="10">
        <v>805</v>
      </c>
      <c r="D173" s="10">
        <v>867</v>
      </c>
      <c r="E173" s="10">
        <v>929</v>
      </c>
      <c r="F173" s="10">
        <v>980</v>
      </c>
      <c r="G173" s="10">
        <v>1036</v>
      </c>
      <c r="H173" s="10">
        <v>1099</v>
      </c>
      <c r="I173" s="10">
        <v>1169</v>
      </c>
      <c r="J173" s="10">
        <v>1236</v>
      </c>
      <c r="K173" s="10">
        <v>1301</v>
      </c>
      <c r="L173" s="10">
        <v>1365</v>
      </c>
      <c r="M173" s="10">
        <v>1426</v>
      </c>
      <c r="N173" s="10">
        <v>1427</v>
      </c>
      <c r="O173" s="10">
        <v>1434</v>
      </c>
      <c r="P173" s="10">
        <v>1429</v>
      </c>
      <c r="Q173" s="10">
        <v>1487</v>
      </c>
      <c r="R173" s="10">
        <v>1533</v>
      </c>
      <c r="S173" s="10">
        <v>1567</v>
      </c>
      <c r="T173" s="10">
        <v>1598</v>
      </c>
      <c r="U173" s="10">
        <v>1714</v>
      </c>
      <c r="V173" s="10">
        <v>621</v>
      </c>
      <c r="W173" s="16">
        <v>77.14</v>
      </c>
      <c r="X173" s="10">
        <v>288</v>
      </c>
      <c r="Y173" s="16">
        <v>20.2</v>
      </c>
    </row>
    <row r="174" spans="1:25" hidden="1" x14ac:dyDescent="0.25">
      <c r="A174" s="13" t="s">
        <v>208</v>
      </c>
      <c r="B174" s="13" t="s">
        <v>228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1</v>
      </c>
      <c r="N174" s="10">
        <v>0</v>
      </c>
      <c r="O174" s="10">
        <v>1</v>
      </c>
      <c r="P174" s="10">
        <v>1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1</v>
      </c>
      <c r="W174" s="16">
        <v>0</v>
      </c>
      <c r="X174" s="10">
        <v>-1</v>
      </c>
      <c r="Y174" s="16">
        <v>-100</v>
      </c>
    </row>
    <row r="175" spans="1:25" hidden="1" x14ac:dyDescent="0.25">
      <c r="A175" s="13" t="s">
        <v>208</v>
      </c>
      <c r="B175" s="13" t="s">
        <v>229</v>
      </c>
      <c r="C175" s="10">
        <v>1881</v>
      </c>
      <c r="D175" s="10">
        <v>2026</v>
      </c>
      <c r="E175" s="10">
        <v>2172</v>
      </c>
      <c r="F175" s="10">
        <v>2290</v>
      </c>
      <c r="G175" s="10">
        <v>2421</v>
      </c>
      <c r="H175" s="10">
        <v>2570</v>
      </c>
      <c r="I175" s="10">
        <v>2733</v>
      </c>
      <c r="J175" s="10">
        <v>2889</v>
      </c>
      <c r="K175" s="10">
        <v>3041</v>
      </c>
      <c r="L175" s="10">
        <v>3191</v>
      </c>
      <c r="M175" s="10">
        <v>3332</v>
      </c>
      <c r="N175" s="10">
        <v>3444</v>
      </c>
      <c r="O175" s="10">
        <v>3468</v>
      </c>
      <c r="P175" s="10">
        <v>3539</v>
      </c>
      <c r="Q175" s="10">
        <v>3697</v>
      </c>
      <c r="R175" s="10">
        <v>3759</v>
      </c>
      <c r="S175" s="10">
        <v>3858</v>
      </c>
      <c r="T175" s="10">
        <v>3911</v>
      </c>
      <c r="U175" s="10">
        <v>3976</v>
      </c>
      <c r="V175" s="10">
        <v>1451</v>
      </c>
      <c r="W175" s="16">
        <v>77.14</v>
      </c>
      <c r="X175" s="10">
        <v>644</v>
      </c>
      <c r="Y175" s="16">
        <v>19.329999999999998</v>
      </c>
    </row>
    <row r="176" spans="1:25" hidden="1" x14ac:dyDescent="0.25">
      <c r="A176" s="13" t="s">
        <v>230</v>
      </c>
      <c r="B176" s="13" t="s">
        <v>231</v>
      </c>
      <c r="C176" s="10">
        <v>139</v>
      </c>
      <c r="D176" s="10">
        <v>152</v>
      </c>
      <c r="E176" s="10">
        <v>165</v>
      </c>
      <c r="F176" s="10">
        <v>178</v>
      </c>
      <c r="G176" s="10">
        <v>191</v>
      </c>
      <c r="H176" s="10">
        <v>204</v>
      </c>
      <c r="I176" s="10">
        <v>218</v>
      </c>
      <c r="J176" s="10">
        <v>231</v>
      </c>
      <c r="K176" s="10">
        <v>245</v>
      </c>
      <c r="L176" s="10">
        <v>258</v>
      </c>
      <c r="M176" s="10">
        <v>269</v>
      </c>
      <c r="N176" s="10">
        <v>268</v>
      </c>
      <c r="O176" s="10">
        <v>267</v>
      </c>
      <c r="P176" s="10">
        <v>268</v>
      </c>
      <c r="Q176" s="10">
        <v>266</v>
      </c>
      <c r="R176" s="10">
        <v>266</v>
      </c>
      <c r="S176" s="10">
        <v>266</v>
      </c>
      <c r="T176" s="10">
        <v>265</v>
      </c>
      <c r="U176" s="10">
        <v>267</v>
      </c>
      <c r="V176" s="10">
        <v>130</v>
      </c>
      <c r="W176" s="16">
        <v>93.53</v>
      </c>
      <c r="X176" s="10">
        <v>-2</v>
      </c>
      <c r="Y176" s="16">
        <v>-0.74</v>
      </c>
    </row>
    <row r="177" spans="1:25" hidden="1" x14ac:dyDescent="0.25">
      <c r="A177" s="13" t="s">
        <v>230</v>
      </c>
      <c r="B177" s="13" t="s">
        <v>232</v>
      </c>
      <c r="C177" s="10">
        <v>26</v>
      </c>
      <c r="D177" s="10">
        <v>26</v>
      </c>
      <c r="E177" s="10">
        <v>27</v>
      </c>
      <c r="F177" s="10">
        <v>27</v>
      </c>
      <c r="G177" s="10">
        <v>28</v>
      </c>
      <c r="H177" s="10">
        <v>28</v>
      </c>
      <c r="I177" s="10">
        <v>29</v>
      </c>
      <c r="J177" s="10">
        <v>29</v>
      </c>
      <c r="K177" s="10">
        <v>30</v>
      </c>
      <c r="L177" s="10">
        <v>30</v>
      </c>
      <c r="M177" s="10">
        <v>30</v>
      </c>
      <c r="N177" s="10">
        <v>30</v>
      </c>
      <c r="O177" s="10">
        <v>30</v>
      </c>
      <c r="P177" s="10">
        <v>30</v>
      </c>
      <c r="Q177" s="10">
        <v>30</v>
      </c>
      <c r="R177" s="10">
        <v>30</v>
      </c>
      <c r="S177" s="10">
        <v>30</v>
      </c>
      <c r="T177" s="10">
        <v>30</v>
      </c>
      <c r="U177" s="10">
        <v>30</v>
      </c>
      <c r="V177" s="10">
        <v>4</v>
      </c>
      <c r="W177" s="16">
        <v>15.38</v>
      </c>
      <c r="X177" s="10">
        <v>0</v>
      </c>
      <c r="Y177" s="16">
        <v>0</v>
      </c>
    </row>
    <row r="178" spans="1:25" hidden="1" x14ac:dyDescent="0.25">
      <c r="A178" s="13" t="s">
        <v>230</v>
      </c>
      <c r="B178" s="13" t="s">
        <v>233</v>
      </c>
      <c r="C178" s="10">
        <v>182</v>
      </c>
      <c r="D178" s="10">
        <v>193</v>
      </c>
      <c r="E178" s="10">
        <v>204</v>
      </c>
      <c r="F178" s="10">
        <v>216</v>
      </c>
      <c r="G178" s="10">
        <v>228</v>
      </c>
      <c r="H178" s="10">
        <v>240</v>
      </c>
      <c r="I178" s="10">
        <v>252</v>
      </c>
      <c r="J178" s="10">
        <v>264</v>
      </c>
      <c r="K178" s="10">
        <v>277</v>
      </c>
      <c r="L178" s="10">
        <v>288</v>
      </c>
      <c r="M178" s="10">
        <v>297</v>
      </c>
      <c r="N178" s="10">
        <v>297</v>
      </c>
      <c r="O178" s="10">
        <v>297</v>
      </c>
      <c r="P178" s="10">
        <v>298</v>
      </c>
      <c r="Q178" s="10">
        <v>297</v>
      </c>
      <c r="R178" s="10">
        <v>295</v>
      </c>
      <c r="S178" s="10">
        <v>292</v>
      </c>
      <c r="T178" s="10">
        <v>294</v>
      </c>
      <c r="U178" s="10">
        <v>296</v>
      </c>
      <c r="V178" s="10">
        <v>115</v>
      </c>
      <c r="W178" s="16">
        <v>63.19</v>
      </c>
      <c r="X178" s="10">
        <v>-1</v>
      </c>
      <c r="Y178" s="16">
        <v>-0.34</v>
      </c>
    </row>
    <row r="179" spans="1:25" hidden="1" x14ac:dyDescent="0.25">
      <c r="A179" s="13" t="s">
        <v>230</v>
      </c>
      <c r="B179" s="13" t="s">
        <v>234</v>
      </c>
      <c r="C179" s="10">
        <v>335</v>
      </c>
      <c r="D179" s="10">
        <v>337</v>
      </c>
      <c r="E179" s="10">
        <v>340</v>
      </c>
      <c r="F179" s="10">
        <v>343</v>
      </c>
      <c r="G179" s="10">
        <v>347</v>
      </c>
      <c r="H179" s="10">
        <v>351</v>
      </c>
      <c r="I179" s="10">
        <v>357</v>
      </c>
      <c r="J179" s="10">
        <v>361</v>
      </c>
      <c r="K179" s="10">
        <v>365</v>
      </c>
      <c r="L179" s="10">
        <v>368</v>
      </c>
      <c r="M179" s="10">
        <v>369</v>
      </c>
      <c r="N179" s="10">
        <v>366</v>
      </c>
      <c r="O179" s="10">
        <v>365</v>
      </c>
      <c r="P179" s="10">
        <v>363</v>
      </c>
      <c r="Q179" s="10">
        <v>364</v>
      </c>
      <c r="R179" s="10">
        <v>366</v>
      </c>
      <c r="S179" s="10">
        <v>359</v>
      </c>
      <c r="T179" s="10">
        <v>366</v>
      </c>
      <c r="U179" s="10">
        <v>369</v>
      </c>
      <c r="V179" s="10">
        <v>34</v>
      </c>
      <c r="W179" s="16">
        <v>10.15</v>
      </c>
      <c r="X179" s="10">
        <v>0</v>
      </c>
      <c r="Y179" s="16">
        <v>0</v>
      </c>
    </row>
    <row r="180" spans="1:25" hidden="1" x14ac:dyDescent="0.25">
      <c r="A180" s="13" t="s">
        <v>230</v>
      </c>
      <c r="B180" s="13" t="s">
        <v>235</v>
      </c>
      <c r="C180" s="10">
        <v>44</v>
      </c>
      <c r="D180" s="10">
        <v>47</v>
      </c>
      <c r="E180" s="10">
        <v>50</v>
      </c>
      <c r="F180" s="10">
        <v>53</v>
      </c>
      <c r="G180" s="10">
        <v>56</v>
      </c>
      <c r="H180" s="10">
        <v>60</v>
      </c>
      <c r="I180" s="10">
        <v>63</v>
      </c>
      <c r="J180" s="10">
        <v>66</v>
      </c>
      <c r="K180" s="10">
        <v>70</v>
      </c>
      <c r="L180" s="10">
        <v>72</v>
      </c>
      <c r="M180" s="10">
        <v>75</v>
      </c>
      <c r="N180" s="10">
        <v>74</v>
      </c>
      <c r="O180" s="10">
        <v>74</v>
      </c>
      <c r="P180" s="10">
        <v>75</v>
      </c>
      <c r="Q180" s="10">
        <v>77</v>
      </c>
      <c r="R180" s="10">
        <v>77</v>
      </c>
      <c r="S180" s="10">
        <v>77</v>
      </c>
      <c r="T180" s="10">
        <v>77</v>
      </c>
      <c r="U180" s="10">
        <v>78</v>
      </c>
      <c r="V180" s="10">
        <v>31</v>
      </c>
      <c r="W180" s="16">
        <v>70.45</v>
      </c>
      <c r="X180" s="10">
        <v>3</v>
      </c>
      <c r="Y180" s="16">
        <v>4</v>
      </c>
    </row>
    <row r="181" spans="1:25" hidden="1" x14ac:dyDescent="0.25">
      <c r="A181" s="13" t="s">
        <v>230</v>
      </c>
      <c r="B181" s="13" t="s">
        <v>236</v>
      </c>
      <c r="C181" s="10">
        <v>414</v>
      </c>
      <c r="D181" s="10">
        <v>396</v>
      </c>
      <c r="E181" s="10">
        <v>379</v>
      </c>
      <c r="F181" s="10">
        <v>362</v>
      </c>
      <c r="G181" s="10">
        <v>346</v>
      </c>
      <c r="H181" s="10">
        <v>330</v>
      </c>
      <c r="I181" s="10">
        <v>315</v>
      </c>
      <c r="J181" s="10">
        <v>299</v>
      </c>
      <c r="K181" s="10">
        <v>283</v>
      </c>
      <c r="L181" s="10">
        <v>265</v>
      </c>
      <c r="M181" s="10">
        <v>247</v>
      </c>
      <c r="N181" s="10">
        <v>246</v>
      </c>
      <c r="O181" s="10">
        <v>246</v>
      </c>
      <c r="P181" s="10">
        <v>246</v>
      </c>
      <c r="Q181" s="10">
        <v>249</v>
      </c>
      <c r="R181" s="10">
        <v>246</v>
      </c>
      <c r="S181" s="10">
        <v>239</v>
      </c>
      <c r="T181" s="10">
        <v>242</v>
      </c>
      <c r="U181" s="10">
        <v>247</v>
      </c>
      <c r="V181" s="10">
        <v>-167</v>
      </c>
      <c r="W181" s="16">
        <v>-40.340000000000003</v>
      </c>
      <c r="X181" s="10">
        <v>0</v>
      </c>
      <c r="Y181" s="16">
        <v>0</v>
      </c>
    </row>
    <row r="182" spans="1:25" hidden="1" x14ac:dyDescent="0.25">
      <c r="A182" s="13" t="s">
        <v>230</v>
      </c>
      <c r="B182" s="13" t="s">
        <v>237</v>
      </c>
      <c r="C182" s="10">
        <v>4127</v>
      </c>
      <c r="D182" s="10">
        <v>4212</v>
      </c>
      <c r="E182" s="10">
        <v>4299</v>
      </c>
      <c r="F182" s="10">
        <v>4392</v>
      </c>
      <c r="G182" s="10">
        <v>4489</v>
      </c>
      <c r="H182" s="10">
        <v>4595</v>
      </c>
      <c r="I182" s="10">
        <v>4713</v>
      </c>
      <c r="J182" s="10">
        <v>4813</v>
      </c>
      <c r="K182" s="10">
        <v>4927</v>
      </c>
      <c r="L182" s="10">
        <v>5008</v>
      </c>
      <c r="M182" s="10">
        <v>5064</v>
      </c>
      <c r="N182" s="10">
        <v>5066</v>
      </c>
      <c r="O182" s="10">
        <v>5061</v>
      </c>
      <c r="P182" s="10">
        <v>5042</v>
      </c>
      <c r="Q182" s="10">
        <v>5032</v>
      </c>
      <c r="R182" s="10">
        <v>5031</v>
      </c>
      <c r="S182" s="10">
        <v>5049</v>
      </c>
      <c r="T182" s="10">
        <v>5103</v>
      </c>
      <c r="U182" s="10">
        <v>5164</v>
      </c>
      <c r="V182" s="10">
        <v>937</v>
      </c>
      <c r="W182" s="16">
        <v>22.7</v>
      </c>
      <c r="X182" s="10">
        <v>100</v>
      </c>
      <c r="Y182" s="16">
        <v>1.97</v>
      </c>
    </row>
    <row r="183" spans="1:25" hidden="1" x14ac:dyDescent="0.25">
      <c r="A183" s="13" t="s">
        <v>230</v>
      </c>
      <c r="B183" s="13" t="s">
        <v>238</v>
      </c>
      <c r="C183" s="10">
        <v>17</v>
      </c>
      <c r="D183" s="10">
        <v>17</v>
      </c>
      <c r="E183" s="10">
        <v>17</v>
      </c>
      <c r="F183" s="10">
        <v>17</v>
      </c>
      <c r="G183" s="10">
        <v>17</v>
      </c>
      <c r="H183" s="10">
        <v>17</v>
      </c>
      <c r="I183" s="10">
        <v>17</v>
      </c>
      <c r="J183" s="10">
        <v>17</v>
      </c>
      <c r="K183" s="10">
        <v>17</v>
      </c>
      <c r="L183" s="10">
        <v>16</v>
      </c>
      <c r="M183" s="10">
        <v>16</v>
      </c>
      <c r="N183" s="10">
        <v>16</v>
      </c>
      <c r="O183" s="10">
        <v>16</v>
      </c>
      <c r="P183" s="10">
        <v>16</v>
      </c>
      <c r="Q183" s="10">
        <v>16</v>
      </c>
      <c r="R183" s="10">
        <v>16</v>
      </c>
      <c r="S183" s="10">
        <v>16</v>
      </c>
      <c r="T183" s="10">
        <v>16</v>
      </c>
      <c r="U183" s="10">
        <v>16</v>
      </c>
      <c r="V183" s="10">
        <v>-1</v>
      </c>
      <c r="W183" s="16">
        <v>-5.88</v>
      </c>
      <c r="X183" s="10">
        <v>0</v>
      </c>
      <c r="Y183" s="16">
        <v>0</v>
      </c>
    </row>
    <row r="184" spans="1:25" hidden="1" x14ac:dyDescent="0.25">
      <c r="A184" s="13" t="s">
        <v>239</v>
      </c>
      <c r="B184" s="13" t="s">
        <v>240</v>
      </c>
      <c r="C184" s="10">
        <v>1047</v>
      </c>
      <c r="D184" s="10">
        <v>1067</v>
      </c>
      <c r="E184" s="10">
        <v>1095</v>
      </c>
      <c r="F184" s="10">
        <v>1122</v>
      </c>
      <c r="G184" s="10">
        <v>1153</v>
      </c>
      <c r="H184" s="10">
        <v>1192</v>
      </c>
      <c r="I184" s="10">
        <v>1223</v>
      </c>
      <c r="J184" s="10">
        <v>1258</v>
      </c>
      <c r="K184" s="10">
        <v>1291</v>
      </c>
      <c r="L184" s="10">
        <v>1321</v>
      </c>
      <c r="M184" s="10">
        <v>1342</v>
      </c>
      <c r="N184" s="10">
        <v>1219</v>
      </c>
      <c r="O184" s="10">
        <v>1190</v>
      </c>
      <c r="P184" s="10">
        <v>1192</v>
      </c>
      <c r="Q184" s="10">
        <v>1262</v>
      </c>
      <c r="R184" s="10">
        <v>1256</v>
      </c>
      <c r="S184" s="10">
        <v>1283</v>
      </c>
      <c r="T184" s="10">
        <v>1314</v>
      </c>
      <c r="U184" s="10">
        <v>1344</v>
      </c>
      <c r="V184" s="10">
        <v>295</v>
      </c>
      <c r="W184" s="16">
        <v>28.18</v>
      </c>
      <c r="X184" s="10">
        <v>2</v>
      </c>
      <c r="Y184" s="16">
        <v>0.15</v>
      </c>
    </row>
    <row r="185" spans="1:25" hidden="1" x14ac:dyDescent="0.25">
      <c r="A185" s="13" t="s">
        <v>239</v>
      </c>
      <c r="B185" s="13" t="s">
        <v>241</v>
      </c>
      <c r="C185" s="10">
        <v>27967</v>
      </c>
      <c r="D185" s="10">
        <v>28231</v>
      </c>
      <c r="E185" s="10">
        <v>28671</v>
      </c>
      <c r="F185" s="10">
        <v>29122</v>
      </c>
      <c r="G185" s="10">
        <v>29663</v>
      </c>
      <c r="H185" s="10">
        <v>30393</v>
      </c>
      <c r="I185" s="10">
        <v>30932</v>
      </c>
      <c r="J185" s="10">
        <v>31563</v>
      </c>
      <c r="K185" s="10">
        <v>32166</v>
      </c>
      <c r="L185" s="10">
        <v>32663</v>
      </c>
      <c r="M185" s="10">
        <v>32957</v>
      </c>
      <c r="N185" s="10">
        <v>33141</v>
      </c>
      <c r="O185" s="10">
        <v>33340</v>
      </c>
      <c r="P185" s="10">
        <v>33440</v>
      </c>
      <c r="Q185" s="10">
        <v>33516</v>
      </c>
      <c r="R185" s="10">
        <v>33665</v>
      </c>
      <c r="S185" s="10">
        <v>34110</v>
      </c>
      <c r="T185" s="10">
        <v>34765</v>
      </c>
      <c r="U185" s="10">
        <v>35505</v>
      </c>
      <c r="V185" s="10">
        <v>4990</v>
      </c>
      <c r="W185" s="16">
        <v>17.84</v>
      </c>
      <c r="X185" s="10">
        <v>2548</v>
      </c>
      <c r="Y185" s="16">
        <v>7.73</v>
      </c>
    </row>
    <row r="186" spans="1:25" hidden="1" x14ac:dyDescent="0.25">
      <c r="A186" s="13" t="s">
        <v>239</v>
      </c>
      <c r="B186" s="13" t="s">
        <v>242</v>
      </c>
      <c r="C186" s="10">
        <v>8350</v>
      </c>
      <c r="D186" s="10">
        <v>8584</v>
      </c>
      <c r="E186" s="10">
        <v>8870</v>
      </c>
      <c r="F186" s="10">
        <v>9159</v>
      </c>
      <c r="G186" s="10">
        <v>9477</v>
      </c>
      <c r="H186" s="10">
        <v>9856</v>
      </c>
      <c r="I186" s="10">
        <v>10175</v>
      </c>
      <c r="J186" s="10">
        <v>10524</v>
      </c>
      <c r="K186" s="10">
        <v>10865</v>
      </c>
      <c r="L186" s="10">
        <v>11171</v>
      </c>
      <c r="M186" s="10">
        <v>11407</v>
      </c>
      <c r="N186" s="10">
        <v>11483</v>
      </c>
      <c r="O186" s="10">
        <v>11528</v>
      </c>
      <c r="P186" s="10">
        <v>11545</v>
      </c>
      <c r="Q186" s="10">
        <v>11609</v>
      </c>
      <c r="R186" s="10">
        <v>11746</v>
      </c>
      <c r="S186" s="10">
        <v>11796</v>
      </c>
      <c r="T186" s="10">
        <v>11911</v>
      </c>
      <c r="U186" s="10">
        <v>12035</v>
      </c>
      <c r="V186" s="10">
        <v>3057</v>
      </c>
      <c r="W186" s="16">
        <v>36.61</v>
      </c>
      <c r="X186" s="10">
        <v>628</v>
      </c>
      <c r="Y186" s="16">
        <v>5.51</v>
      </c>
    </row>
    <row r="187" spans="1:25" hidden="1" x14ac:dyDescent="0.25">
      <c r="A187" s="13" t="s">
        <v>239</v>
      </c>
      <c r="B187" s="13" t="s">
        <v>243</v>
      </c>
      <c r="C187" s="10">
        <v>89</v>
      </c>
      <c r="D187" s="10">
        <v>91</v>
      </c>
      <c r="E187" s="10">
        <v>93</v>
      </c>
      <c r="F187" s="10">
        <v>95</v>
      </c>
      <c r="G187" s="10">
        <v>98</v>
      </c>
      <c r="H187" s="10">
        <v>101</v>
      </c>
      <c r="I187" s="10">
        <v>103</v>
      </c>
      <c r="J187" s="10">
        <v>106</v>
      </c>
      <c r="K187" s="10">
        <v>108</v>
      </c>
      <c r="L187" s="10">
        <v>111</v>
      </c>
      <c r="M187" s="10">
        <v>112</v>
      </c>
      <c r="N187" s="10">
        <v>112</v>
      </c>
      <c r="O187" s="10">
        <v>112</v>
      </c>
      <c r="P187" s="10">
        <v>113</v>
      </c>
      <c r="Q187" s="10">
        <v>116</v>
      </c>
      <c r="R187" s="10">
        <v>116</v>
      </c>
      <c r="S187" s="10">
        <v>118</v>
      </c>
      <c r="T187" s="10">
        <v>121</v>
      </c>
      <c r="U187" s="10">
        <v>122</v>
      </c>
      <c r="V187" s="10">
        <v>23</v>
      </c>
      <c r="W187" s="16">
        <v>25.84</v>
      </c>
      <c r="X187" s="10">
        <v>10</v>
      </c>
      <c r="Y187" s="16">
        <v>8.93</v>
      </c>
    </row>
    <row r="188" spans="1:25" hidden="1" x14ac:dyDescent="0.25">
      <c r="A188" s="13" t="s">
        <v>239</v>
      </c>
      <c r="B188" s="13" t="s">
        <v>244</v>
      </c>
      <c r="C188" s="10">
        <v>7</v>
      </c>
      <c r="D188" s="10">
        <v>8</v>
      </c>
      <c r="E188" s="10">
        <v>9</v>
      </c>
      <c r="F188" s="10">
        <v>10</v>
      </c>
      <c r="G188" s="10">
        <v>11</v>
      </c>
      <c r="H188" s="10">
        <v>12</v>
      </c>
      <c r="I188" s="10">
        <v>13</v>
      </c>
      <c r="J188" s="10">
        <v>13</v>
      </c>
      <c r="K188" s="10">
        <v>14</v>
      </c>
      <c r="L188" s="10">
        <v>15</v>
      </c>
      <c r="M188" s="10">
        <v>16</v>
      </c>
      <c r="N188" s="10">
        <v>16</v>
      </c>
      <c r="O188" s="10">
        <v>16</v>
      </c>
      <c r="P188" s="10">
        <v>16</v>
      </c>
      <c r="Q188" s="10">
        <v>16</v>
      </c>
      <c r="R188" s="10">
        <v>16</v>
      </c>
      <c r="S188" s="10">
        <v>16</v>
      </c>
      <c r="T188" s="10">
        <v>16</v>
      </c>
      <c r="U188" s="10">
        <v>16</v>
      </c>
      <c r="V188" s="10">
        <v>9</v>
      </c>
      <c r="W188" s="16">
        <v>128.57</v>
      </c>
      <c r="X188" s="10">
        <v>0</v>
      </c>
      <c r="Y188" s="16">
        <v>0</v>
      </c>
    </row>
    <row r="189" spans="1:25" hidden="1" x14ac:dyDescent="0.25">
      <c r="A189" s="13" t="s">
        <v>239</v>
      </c>
      <c r="B189" s="13" t="s">
        <v>245</v>
      </c>
      <c r="C189" s="10">
        <v>2710</v>
      </c>
      <c r="D189" s="10">
        <v>2728</v>
      </c>
      <c r="E189" s="10">
        <v>2763</v>
      </c>
      <c r="F189" s="10">
        <v>2799</v>
      </c>
      <c r="G189" s="10">
        <v>2843</v>
      </c>
      <c r="H189" s="10">
        <v>2906</v>
      </c>
      <c r="I189" s="10">
        <v>2951</v>
      </c>
      <c r="J189" s="10">
        <v>3004</v>
      </c>
      <c r="K189" s="10">
        <v>3054</v>
      </c>
      <c r="L189" s="10">
        <v>3095</v>
      </c>
      <c r="M189" s="10">
        <v>3116</v>
      </c>
      <c r="N189" s="10">
        <v>3111</v>
      </c>
      <c r="O189" s="10">
        <v>3109</v>
      </c>
      <c r="P189" s="10">
        <v>3100</v>
      </c>
      <c r="Q189" s="10">
        <v>3121</v>
      </c>
      <c r="R189" s="10">
        <v>3140</v>
      </c>
      <c r="S189" s="10">
        <v>3188</v>
      </c>
      <c r="T189" s="10">
        <v>3209</v>
      </c>
      <c r="U189" s="10">
        <v>3245</v>
      </c>
      <c r="V189" s="10">
        <v>406</v>
      </c>
      <c r="W189" s="16">
        <v>14.98</v>
      </c>
      <c r="X189" s="10">
        <v>129</v>
      </c>
      <c r="Y189" s="16">
        <v>4.1399999999999997</v>
      </c>
    </row>
    <row r="190" spans="1:25" hidden="1" x14ac:dyDescent="0.25">
      <c r="A190" s="13" t="s">
        <v>239</v>
      </c>
      <c r="B190" s="13" t="s">
        <v>246</v>
      </c>
      <c r="C190" s="10">
        <v>1137</v>
      </c>
      <c r="D190" s="10">
        <v>1148</v>
      </c>
      <c r="E190" s="10">
        <v>1166</v>
      </c>
      <c r="F190" s="10">
        <v>1185</v>
      </c>
      <c r="G190" s="10">
        <v>1207</v>
      </c>
      <c r="H190" s="10">
        <v>1237</v>
      </c>
      <c r="I190" s="10">
        <v>1259</v>
      </c>
      <c r="J190" s="10">
        <v>1285</v>
      </c>
      <c r="K190" s="10">
        <v>1309</v>
      </c>
      <c r="L190" s="10">
        <v>1330</v>
      </c>
      <c r="M190" s="10">
        <v>1342</v>
      </c>
      <c r="N190" s="10">
        <v>1343</v>
      </c>
      <c r="O190" s="10">
        <v>1344</v>
      </c>
      <c r="P190" s="10">
        <v>1348</v>
      </c>
      <c r="Q190" s="10">
        <v>1354</v>
      </c>
      <c r="R190" s="10">
        <v>1358</v>
      </c>
      <c r="S190" s="10">
        <v>1377</v>
      </c>
      <c r="T190" s="10">
        <v>1387</v>
      </c>
      <c r="U190" s="10">
        <v>1399</v>
      </c>
      <c r="V190" s="10">
        <v>205</v>
      </c>
      <c r="W190" s="16">
        <v>18.03</v>
      </c>
      <c r="X190" s="10">
        <v>57</v>
      </c>
      <c r="Y190" s="16">
        <v>4.25</v>
      </c>
    </row>
    <row r="191" spans="1:25" hidden="1" x14ac:dyDescent="0.25">
      <c r="A191" s="13" t="s">
        <v>247</v>
      </c>
      <c r="B191" s="13" t="s">
        <v>248</v>
      </c>
      <c r="C191" s="10">
        <v>326</v>
      </c>
      <c r="D191" s="10">
        <v>329</v>
      </c>
      <c r="E191" s="10">
        <v>333</v>
      </c>
      <c r="F191" s="10">
        <v>338</v>
      </c>
      <c r="G191" s="10">
        <v>344</v>
      </c>
      <c r="H191" s="10">
        <v>353</v>
      </c>
      <c r="I191" s="10">
        <v>357</v>
      </c>
      <c r="J191" s="10">
        <v>363</v>
      </c>
      <c r="K191" s="10">
        <v>368</v>
      </c>
      <c r="L191" s="10">
        <v>375</v>
      </c>
      <c r="M191" s="10">
        <v>379</v>
      </c>
      <c r="N191" s="10">
        <v>379</v>
      </c>
      <c r="O191" s="10">
        <v>379</v>
      </c>
      <c r="P191" s="10">
        <v>378</v>
      </c>
      <c r="Q191" s="10">
        <v>376</v>
      </c>
      <c r="R191" s="10">
        <v>369</v>
      </c>
      <c r="S191" s="10">
        <v>366</v>
      </c>
      <c r="T191" s="10">
        <v>371</v>
      </c>
      <c r="U191" s="10">
        <v>380</v>
      </c>
      <c r="V191" s="10">
        <v>53</v>
      </c>
      <c r="W191" s="16">
        <v>16.260000000000002</v>
      </c>
      <c r="X191" s="10">
        <v>1</v>
      </c>
      <c r="Y191" s="16">
        <v>0.26</v>
      </c>
    </row>
    <row r="192" spans="1:25" hidden="1" x14ac:dyDescent="0.25">
      <c r="A192" s="13" t="s">
        <v>247</v>
      </c>
      <c r="B192" s="13" t="s">
        <v>249</v>
      </c>
      <c r="C192" s="10">
        <v>4</v>
      </c>
      <c r="D192" s="10">
        <v>5</v>
      </c>
      <c r="E192" s="10">
        <v>5</v>
      </c>
      <c r="F192" s="10">
        <v>6</v>
      </c>
      <c r="G192" s="10">
        <v>6</v>
      </c>
      <c r="H192" s="10">
        <v>7</v>
      </c>
      <c r="I192" s="10">
        <v>8</v>
      </c>
      <c r="J192" s="10">
        <v>8</v>
      </c>
      <c r="K192" s="10">
        <v>9</v>
      </c>
      <c r="L192" s="10">
        <v>9</v>
      </c>
      <c r="M192" s="10">
        <v>10</v>
      </c>
      <c r="N192" s="10">
        <v>10</v>
      </c>
      <c r="O192" s="10">
        <v>10</v>
      </c>
      <c r="P192" s="10">
        <v>10</v>
      </c>
      <c r="Q192" s="10">
        <v>10</v>
      </c>
      <c r="R192" s="10">
        <v>10</v>
      </c>
      <c r="S192" s="10">
        <v>10</v>
      </c>
      <c r="T192" s="10">
        <v>10</v>
      </c>
      <c r="U192" s="10">
        <v>9</v>
      </c>
      <c r="V192" s="10">
        <v>6</v>
      </c>
      <c r="W192" s="16">
        <v>150</v>
      </c>
      <c r="X192" s="10">
        <v>-1</v>
      </c>
      <c r="Y192" s="16">
        <v>-10</v>
      </c>
    </row>
    <row r="193" spans="1:25" hidden="1" x14ac:dyDescent="0.25">
      <c r="A193" s="13" t="s">
        <v>247</v>
      </c>
      <c r="B193" s="13" t="s">
        <v>250</v>
      </c>
      <c r="C193" s="10">
        <v>17</v>
      </c>
      <c r="D193" s="10">
        <v>17</v>
      </c>
      <c r="E193" s="10">
        <v>16</v>
      </c>
      <c r="F193" s="10">
        <v>16</v>
      </c>
      <c r="G193" s="10">
        <v>16</v>
      </c>
      <c r="H193" s="10">
        <v>16</v>
      </c>
      <c r="I193" s="10">
        <v>16</v>
      </c>
      <c r="J193" s="10">
        <v>16</v>
      </c>
      <c r="K193" s="10">
        <v>16</v>
      </c>
      <c r="L193" s="10">
        <v>16</v>
      </c>
      <c r="M193" s="10">
        <v>16</v>
      </c>
      <c r="N193" s="10">
        <v>16</v>
      </c>
      <c r="O193" s="10">
        <v>16</v>
      </c>
      <c r="P193" s="10">
        <v>16</v>
      </c>
      <c r="Q193" s="10">
        <v>16</v>
      </c>
      <c r="R193" s="10">
        <v>16</v>
      </c>
      <c r="S193" s="10">
        <v>15</v>
      </c>
      <c r="T193" s="10">
        <v>16</v>
      </c>
      <c r="U193" s="10">
        <v>16</v>
      </c>
      <c r="V193" s="10">
        <v>-1</v>
      </c>
      <c r="W193" s="16">
        <v>-5.88</v>
      </c>
      <c r="X193" s="10">
        <v>0</v>
      </c>
      <c r="Y193" s="16">
        <v>0</v>
      </c>
    </row>
    <row r="194" spans="1:25" hidden="1" x14ac:dyDescent="0.25">
      <c r="A194" s="13" t="s">
        <v>247</v>
      </c>
      <c r="B194" s="13" t="s">
        <v>251</v>
      </c>
      <c r="C194" s="10">
        <v>2282</v>
      </c>
      <c r="D194" s="10">
        <v>2282</v>
      </c>
      <c r="E194" s="10">
        <v>2290</v>
      </c>
      <c r="F194" s="10">
        <v>2307</v>
      </c>
      <c r="G194" s="10">
        <v>2335</v>
      </c>
      <c r="H194" s="10">
        <v>2373</v>
      </c>
      <c r="I194" s="10">
        <v>2385</v>
      </c>
      <c r="J194" s="10">
        <v>2410</v>
      </c>
      <c r="K194" s="10">
        <v>2426</v>
      </c>
      <c r="L194" s="10">
        <v>2450</v>
      </c>
      <c r="M194" s="10">
        <v>2462</v>
      </c>
      <c r="N194" s="10">
        <v>2459</v>
      </c>
      <c r="O194" s="10">
        <v>2465</v>
      </c>
      <c r="P194" s="10">
        <v>2468</v>
      </c>
      <c r="Q194" s="10">
        <v>2485</v>
      </c>
      <c r="R194" s="10">
        <v>2342</v>
      </c>
      <c r="S194" s="10">
        <v>2338</v>
      </c>
      <c r="T194" s="10">
        <v>2382</v>
      </c>
      <c r="U194" s="10">
        <v>2392</v>
      </c>
      <c r="V194" s="10">
        <v>180</v>
      </c>
      <c r="W194" s="16">
        <v>7.89</v>
      </c>
      <c r="X194" s="10">
        <v>-70</v>
      </c>
      <c r="Y194" s="16">
        <v>-2.84</v>
      </c>
    </row>
    <row r="195" spans="1:25" hidden="1" x14ac:dyDescent="0.25">
      <c r="A195" s="13" t="s">
        <v>252</v>
      </c>
      <c r="B195" s="13" t="s">
        <v>253</v>
      </c>
      <c r="C195" s="10">
        <v>8750</v>
      </c>
      <c r="D195" s="10">
        <v>8912</v>
      </c>
      <c r="E195" s="10">
        <v>9028</v>
      </c>
      <c r="F195" s="10">
        <v>9065</v>
      </c>
      <c r="G195" s="10">
        <v>9233</v>
      </c>
      <c r="H195" s="10">
        <v>9423</v>
      </c>
      <c r="I195" s="10">
        <v>9633</v>
      </c>
      <c r="J195" s="10">
        <v>9847</v>
      </c>
      <c r="K195" s="10">
        <v>9917</v>
      </c>
      <c r="L195" s="10">
        <v>9973</v>
      </c>
      <c r="M195" s="10">
        <v>9996</v>
      </c>
      <c r="N195" s="10">
        <v>9964</v>
      </c>
      <c r="O195" s="10">
        <v>9991</v>
      </c>
      <c r="P195" s="10">
        <v>9990</v>
      </c>
      <c r="Q195" s="10">
        <v>10032</v>
      </c>
      <c r="R195" s="10">
        <v>10104</v>
      </c>
      <c r="S195" s="10">
        <v>10148</v>
      </c>
      <c r="T195" s="10">
        <v>10214</v>
      </c>
      <c r="U195" s="10">
        <v>10299</v>
      </c>
      <c r="V195" s="10">
        <v>1246</v>
      </c>
      <c r="W195" s="16">
        <v>14.24</v>
      </c>
      <c r="X195" s="10">
        <v>303</v>
      </c>
      <c r="Y195" s="16">
        <v>3.03</v>
      </c>
    </row>
    <row r="196" spans="1:25" hidden="1" x14ac:dyDescent="0.25">
      <c r="A196" s="13" t="s">
        <v>252</v>
      </c>
      <c r="B196" s="13" t="s">
        <v>254</v>
      </c>
      <c r="C196" s="10">
        <v>4190</v>
      </c>
      <c r="D196" s="10">
        <v>4528</v>
      </c>
      <c r="E196" s="10">
        <v>4843</v>
      </c>
      <c r="F196" s="10">
        <v>5113</v>
      </c>
      <c r="G196" s="10">
        <v>5456</v>
      </c>
      <c r="H196" s="10">
        <v>5815</v>
      </c>
      <c r="I196" s="10">
        <v>6190</v>
      </c>
      <c r="J196" s="10">
        <v>6571</v>
      </c>
      <c r="K196" s="10">
        <v>6858</v>
      </c>
      <c r="L196" s="10">
        <v>7131</v>
      </c>
      <c r="M196" s="10">
        <v>7378</v>
      </c>
      <c r="N196" s="10">
        <v>7481</v>
      </c>
      <c r="O196" s="10">
        <v>7555</v>
      </c>
      <c r="P196" s="10">
        <v>7617</v>
      </c>
      <c r="Q196" s="10">
        <v>7699</v>
      </c>
      <c r="R196" s="10">
        <v>7791</v>
      </c>
      <c r="S196" s="10">
        <v>7906</v>
      </c>
      <c r="T196" s="10">
        <v>8039</v>
      </c>
      <c r="U196" s="10">
        <v>8129</v>
      </c>
      <c r="V196" s="10">
        <v>3188</v>
      </c>
      <c r="W196" s="16">
        <v>76.09</v>
      </c>
      <c r="X196" s="10">
        <v>751</v>
      </c>
      <c r="Y196" s="16">
        <v>10.18</v>
      </c>
    </row>
    <row r="197" spans="1:25" hidden="1" x14ac:dyDescent="0.25">
      <c r="A197" s="13" t="s">
        <v>252</v>
      </c>
      <c r="B197" s="13" t="s">
        <v>255</v>
      </c>
      <c r="C197" s="10">
        <v>265</v>
      </c>
      <c r="D197" s="10">
        <v>276</v>
      </c>
      <c r="E197" s="10">
        <v>287</v>
      </c>
      <c r="F197" s="10">
        <v>295</v>
      </c>
      <c r="G197" s="10">
        <v>306</v>
      </c>
      <c r="H197" s="10">
        <v>319</v>
      </c>
      <c r="I197" s="10">
        <v>333</v>
      </c>
      <c r="J197" s="10">
        <v>347</v>
      </c>
      <c r="K197" s="10">
        <v>355</v>
      </c>
      <c r="L197" s="10">
        <v>364</v>
      </c>
      <c r="M197" s="10">
        <v>371</v>
      </c>
      <c r="N197" s="10">
        <v>373</v>
      </c>
      <c r="O197" s="10">
        <v>372</v>
      </c>
      <c r="P197" s="10">
        <v>383</v>
      </c>
      <c r="Q197" s="10">
        <v>408</v>
      </c>
      <c r="R197" s="10">
        <v>422</v>
      </c>
      <c r="S197" s="10">
        <v>416</v>
      </c>
      <c r="T197" s="10">
        <v>436</v>
      </c>
      <c r="U197" s="10">
        <v>455</v>
      </c>
      <c r="V197" s="10">
        <v>106</v>
      </c>
      <c r="W197" s="16">
        <v>40</v>
      </c>
      <c r="X197" s="10">
        <v>84</v>
      </c>
      <c r="Y197" s="16">
        <v>22.64</v>
      </c>
    </row>
    <row r="198" spans="1:25" hidden="1" x14ac:dyDescent="0.25">
      <c r="A198" s="13" t="s">
        <v>252</v>
      </c>
      <c r="B198" s="13" t="s">
        <v>256</v>
      </c>
      <c r="C198" s="10">
        <v>108</v>
      </c>
      <c r="D198" s="10">
        <v>102</v>
      </c>
      <c r="E198" s="10">
        <v>96</v>
      </c>
      <c r="F198" s="10">
        <v>89</v>
      </c>
      <c r="G198" s="10">
        <v>83</v>
      </c>
      <c r="H198" s="10">
        <v>78</v>
      </c>
      <c r="I198" s="10">
        <v>72</v>
      </c>
      <c r="J198" s="10">
        <v>66</v>
      </c>
      <c r="K198" s="10">
        <v>60</v>
      </c>
      <c r="L198" s="10">
        <v>53</v>
      </c>
      <c r="M198" s="10">
        <v>46</v>
      </c>
      <c r="N198" s="10">
        <v>46</v>
      </c>
      <c r="O198" s="10">
        <v>46</v>
      </c>
      <c r="P198" s="10">
        <v>46</v>
      </c>
      <c r="Q198" s="10">
        <v>46</v>
      </c>
      <c r="R198" s="10">
        <v>47</v>
      </c>
      <c r="S198" s="10">
        <v>47</v>
      </c>
      <c r="T198" s="10">
        <v>47</v>
      </c>
      <c r="U198" s="10">
        <v>47</v>
      </c>
      <c r="V198" s="10">
        <v>-62</v>
      </c>
      <c r="W198" s="16">
        <v>-57.41</v>
      </c>
      <c r="X198" s="10">
        <v>1</v>
      </c>
      <c r="Y198" s="16">
        <v>2.17</v>
      </c>
    </row>
    <row r="199" spans="1:25" hidden="1" x14ac:dyDescent="0.25">
      <c r="A199" s="13" t="s">
        <v>252</v>
      </c>
      <c r="B199" s="13" t="s">
        <v>257</v>
      </c>
      <c r="C199" s="10">
        <v>2267</v>
      </c>
      <c r="D199" s="10">
        <v>2356</v>
      </c>
      <c r="E199" s="10">
        <v>2433</v>
      </c>
      <c r="F199" s="10">
        <v>2489</v>
      </c>
      <c r="G199" s="10">
        <v>2580</v>
      </c>
      <c r="H199" s="10">
        <v>2678</v>
      </c>
      <c r="I199" s="10">
        <v>2782</v>
      </c>
      <c r="J199" s="10">
        <v>2888</v>
      </c>
      <c r="K199" s="10">
        <v>2953</v>
      </c>
      <c r="L199" s="10">
        <v>3012</v>
      </c>
      <c r="M199" s="10">
        <v>3061</v>
      </c>
      <c r="N199" s="10">
        <v>3088</v>
      </c>
      <c r="O199" s="10">
        <v>3096</v>
      </c>
      <c r="P199" s="10">
        <v>3111</v>
      </c>
      <c r="Q199" s="10">
        <v>3143</v>
      </c>
      <c r="R199" s="10">
        <v>3177</v>
      </c>
      <c r="S199" s="10">
        <v>3211</v>
      </c>
      <c r="T199" s="10">
        <v>3287</v>
      </c>
      <c r="U199" s="10">
        <v>3348</v>
      </c>
      <c r="V199" s="10">
        <v>794</v>
      </c>
      <c r="W199" s="16">
        <v>35.020000000000003</v>
      </c>
      <c r="X199" s="10">
        <v>287</v>
      </c>
      <c r="Y199" s="16">
        <v>9.3800000000000008</v>
      </c>
    </row>
    <row r="200" spans="1:25" hidden="1" x14ac:dyDescent="0.25">
      <c r="A200" s="13" t="s">
        <v>252</v>
      </c>
      <c r="B200" s="13" t="s">
        <v>258</v>
      </c>
      <c r="C200" s="10">
        <v>85</v>
      </c>
      <c r="D200" s="10">
        <v>87</v>
      </c>
      <c r="E200" s="10">
        <v>89</v>
      </c>
      <c r="F200" s="10">
        <v>90</v>
      </c>
      <c r="G200" s="10">
        <v>92</v>
      </c>
      <c r="H200" s="10">
        <v>94</v>
      </c>
      <c r="I200" s="10">
        <v>97</v>
      </c>
      <c r="J200" s="10">
        <v>100</v>
      </c>
      <c r="K200" s="10">
        <v>101</v>
      </c>
      <c r="L200" s="10">
        <v>102</v>
      </c>
      <c r="M200" s="10">
        <v>103</v>
      </c>
      <c r="N200" s="10">
        <v>103</v>
      </c>
      <c r="O200" s="10">
        <v>102</v>
      </c>
      <c r="P200" s="10">
        <v>103</v>
      </c>
      <c r="Q200" s="10">
        <v>103</v>
      </c>
      <c r="R200" s="10">
        <v>103</v>
      </c>
      <c r="S200" s="10">
        <v>103</v>
      </c>
      <c r="T200" s="10">
        <v>104</v>
      </c>
      <c r="U200" s="10">
        <v>105</v>
      </c>
      <c r="V200" s="10">
        <v>18</v>
      </c>
      <c r="W200" s="16">
        <v>21.18</v>
      </c>
      <c r="X200" s="10">
        <v>2</v>
      </c>
      <c r="Y200" s="16">
        <v>1.94</v>
      </c>
    </row>
    <row r="201" spans="1:25" hidden="1" x14ac:dyDescent="0.25">
      <c r="A201" s="13" t="s">
        <v>252</v>
      </c>
      <c r="B201" s="13" t="s">
        <v>259</v>
      </c>
      <c r="C201" s="10">
        <v>317</v>
      </c>
      <c r="D201" s="10">
        <v>322</v>
      </c>
      <c r="E201" s="10">
        <v>325</v>
      </c>
      <c r="F201" s="10">
        <v>325</v>
      </c>
      <c r="G201" s="10">
        <v>330</v>
      </c>
      <c r="H201" s="10">
        <v>336</v>
      </c>
      <c r="I201" s="10">
        <v>342</v>
      </c>
      <c r="J201" s="10">
        <v>349</v>
      </c>
      <c r="K201" s="10">
        <v>350</v>
      </c>
      <c r="L201" s="10">
        <v>351</v>
      </c>
      <c r="M201" s="10">
        <v>351</v>
      </c>
      <c r="N201" s="10">
        <v>354</v>
      </c>
      <c r="O201" s="10">
        <v>354</v>
      </c>
      <c r="P201" s="10">
        <v>355</v>
      </c>
      <c r="Q201" s="10">
        <v>363</v>
      </c>
      <c r="R201" s="10">
        <v>369</v>
      </c>
      <c r="S201" s="10">
        <v>374</v>
      </c>
      <c r="T201" s="10">
        <v>380</v>
      </c>
      <c r="U201" s="10">
        <v>383</v>
      </c>
      <c r="V201" s="10">
        <v>34</v>
      </c>
      <c r="W201" s="16">
        <v>10.73</v>
      </c>
      <c r="X201" s="10">
        <v>32</v>
      </c>
      <c r="Y201" s="16">
        <v>9.1199999999999992</v>
      </c>
    </row>
    <row r="202" spans="1:25" hidden="1" x14ac:dyDescent="0.25">
      <c r="A202" s="13" t="s">
        <v>252</v>
      </c>
      <c r="B202" s="13" t="s">
        <v>260</v>
      </c>
      <c r="C202" s="10">
        <v>147</v>
      </c>
      <c r="D202" s="10">
        <v>151</v>
      </c>
      <c r="E202" s="10">
        <v>155</v>
      </c>
      <c r="F202" s="10">
        <v>157</v>
      </c>
      <c r="G202" s="10">
        <v>161</v>
      </c>
      <c r="H202" s="10">
        <v>166</v>
      </c>
      <c r="I202" s="10">
        <v>171</v>
      </c>
      <c r="J202" s="10">
        <v>176</v>
      </c>
      <c r="K202" s="10">
        <v>178</v>
      </c>
      <c r="L202" s="10">
        <v>181</v>
      </c>
      <c r="M202" s="10">
        <v>182</v>
      </c>
      <c r="N202" s="10">
        <v>182</v>
      </c>
      <c r="O202" s="10">
        <v>183</v>
      </c>
      <c r="P202" s="10">
        <v>184</v>
      </c>
      <c r="Q202" s="10">
        <v>184</v>
      </c>
      <c r="R202" s="10">
        <v>184</v>
      </c>
      <c r="S202" s="10">
        <v>186</v>
      </c>
      <c r="T202" s="10">
        <v>190</v>
      </c>
      <c r="U202" s="10">
        <v>191</v>
      </c>
      <c r="V202" s="10">
        <v>35</v>
      </c>
      <c r="W202" s="16">
        <v>23.81</v>
      </c>
      <c r="X202" s="10">
        <v>9</v>
      </c>
      <c r="Y202" s="16">
        <v>4.95</v>
      </c>
    </row>
    <row r="203" spans="1:25" hidden="1" x14ac:dyDescent="0.25">
      <c r="A203" s="13" t="s">
        <v>252</v>
      </c>
      <c r="B203" s="13" t="s">
        <v>261</v>
      </c>
      <c r="C203" s="10">
        <v>33</v>
      </c>
      <c r="D203" s="10">
        <v>32</v>
      </c>
      <c r="E203" s="10">
        <v>31</v>
      </c>
      <c r="F203" s="10">
        <v>30</v>
      </c>
      <c r="G203" s="10">
        <v>30</v>
      </c>
      <c r="H203" s="10">
        <v>29</v>
      </c>
      <c r="I203" s="10">
        <v>28</v>
      </c>
      <c r="J203" s="10">
        <v>28</v>
      </c>
      <c r="K203" s="10">
        <v>27</v>
      </c>
      <c r="L203" s="10">
        <v>26</v>
      </c>
      <c r="M203" s="10">
        <v>25</v>
      </c>
      <c r="N203" s="10">
        <v>25</v>
      </c>
      <c r="O203" s="10">
        <v>25</v>
      </c>
      <c r="P203" s="10">
        <v>25</v>
      </c>
      <c r="Q203" s="10">
        <v>25</v>
      </c>
      <c r="R203" s="10">
        <v>25</v>
      </c>
      <c r="S203" s="10">
        <v>25</v>
      </c>
      <c r="T203" s="10">
        <v>25</v>
      </c>
      <c r="U203" s="10">
        <v>25</v>
      </c>
      <c r="V203" s="10">
        <v>-8</v>
      </c>
      <c r="W203" s="16">
        <v>-24.24</v>
      </c>
      <c r="X203" s="10">
        <v>0</v>
      </c>
      <c r="Y203" s="16">
        <v>0</v>
      </c>
    </row>
    <row r="204" spans="1:25" hidden="1" x14ac:dyDescent="0.25">
      <c r="A204" s="13" t="s">
        <v>252</v>
      </c>
      <c r="B204" s="13" t="s">
        <v>262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6">
        <v>0</v>
      </c>
      <c r="X204" s="10">
        <v>0</v>
      </c>
      <c r="Y204" s="16">
        <v>0</v>
      </c>
    </row>
    <row r="205" spans="1:25" hidden="1" x14ac:dyDescent="0.25">
      <c r="A205" s="13" t="s">
        <v>263</v>
      </c>
      <c r="B205" s="13" t="s">
        <v>264</v>
      </c>
      <c r="C205" s="10">
        <v>93</v>
      </c>
      <c r="D205" s="10">
        <v>86</v>
      </c>
      <c r="E205" s="10">
        <v>80</v>
      </c>
      <c r="F205" s="10">
        <v>74</v>
      </c>
      <c r="G205" s="10">
        <v>69</v>
      </c>
      <c r="H205" s="10">
        <v>64</v>
      </c>
      <c r="I205" s="10">
        <v>59</v>
      </c>
      <c r="J205" s="10">
        <v>53</v>
      </c>
      <c r="K205" s="10">
        <v>48</v>
      </c>
      <c r="L205" s="10">
        <v>42</v>
      </c>
      <c r="M205" s="10">
        <v>37</v>
      </c>
      <c r="N205" s="10">
        <v>37</v>
      </c>
      <c r="O205" s="10">
        <v>37</v>
      </c>
      <c r="P205" s="10">
        <v>37</v>
      </c>
      <c r="Q205" s="10">
        <v>37</v>
      </c>
      <c r="R205" s="10">
        <v>37</v>
      </c>
      <c r="S205" s="10">
        <v>38</v>
      </c>
      <c r="T205" s="10">
        <v>40</v>
      </c>
      <c r="U205" s="10">
        <v>40</v>
      </c>
      <c r="V205" s="10">
        <v>-56</v>
      </c>
      <c r="W205" s="16">
        <v>-60.22</v>
      </c>
      <c r="X205" s="10">
        <v>3</v>
      </c>
      <c r="Y205" s="16">
        <v>8.11</v>
      </c>
    </row>
    <row r="206" spans="1:25" hidden="1" x14ac:dyDescent="0.25">
      <c r="A206" s="13" t="s">
        <v>265</v>
      </c>
      <c r="B206" s="13" t="s">
        <v>266</v>
      </c>
      <c r="C206" s="10">
        <v>1067</v>
      </c>
      <c r="D206" s="10">
        <v>1033</v>
      </c>
      <c r="E206" s="10">
        <v>994</v>
      </c>
      <c r="F206" s="10">
        <v>966</v>
      </c>
      <c r="G206" s="10">
        <v>934</v>
      </c>
      <c r="H206" s="10">
        <v>901</v>
      </c>
      <c r="I206" s="10">
        <v>870</v>
      </c>
      <c r="J206" s="10">
        <v>839</v>
      </c>
      <c r="K206" s="10">
        <v>808</v>
      </c>
      <c r="L206" s="10">
        <v>776</v>
      </c>
      <c r="M206" s="10">
        <v>742</v>
      </c>
      <c r="N206" s="10">
        <v>748</v>
      </c>
      <c r="O206" s="10">
        <v>752</v>
      </c>
      <c r="P206" s="10">
        <v>751</v>
      </c>
      <c r="Q206" s="10">
        <v>761</v>
      </c>
      <c r="R206" s="10">
        <v>758</v>
      </c>
      <c r="S206" s="10">
        <v>747</v>
      </c>
      <c r="T206" s="10">
        <v>746</v>
      </c>
      <c r="U206" s="10">
        <v>755</v>
      </c>
      <c r="V206" s="10">
        <v>-325</v>
      </c>
      <c r="W206" s="16">
        <v>-30.46</v>
      </c>
      <c r="X206" s="10">
        <v>13</v>
      </c>
      <c r="Y206" s="16">
        <v>1.75</v>
      </c>
    </row>
    <row r="207" spans="1:25" hidden="1" x14ac:dyDescent="0.25">
      <c r="A207" s="13" t="s">
        <v>265</v>
      </c>
      <c r="B207" s="13" t="s">
        <v>267</v>
      </c>
      <c r="C207" s="10">
        <v>67</v>
      </c>
      <c r="D207" s="10">
        <v>68</v>
      </c>
      <c r="E207" s="10">
        <v>68</v>
      </c>
      <c r="F207" s="10">
        <v>70</v>
      </c>
      <c r="G207" s="10">
        <v>71</v>
      </c>
      <c r="H207" s="10">
        <v>72</v>
      </c>
      <c r="I207" s="10">
        <v>73</v>
      </c>
      <c r="J207" s="10">
        <v>74</v>
      </c>
      <c r="K207" s="10">
        <v>76</v>
      </c>
      <c r="L207" s="10">
        <v>77</v>
      </c>
      <c r="M207" s="10">
        <v>78</v>
      </c>
      <c r="N207" s="10">
        <v>79</v>
      </c>
      <c r="O207" s="10">
        <v>79</v>
      </c>
      <c r="P207" s="10">
        <v>79</v>
      </c>
      <c r="Q207" s="10">
        <v>79</v>
      </c>
      <c r="R207" s="10">
        <v>79</v>
      </c>
      <c r="S207" s="10">
        <v>78</v>
      </c>
      <c r="T207" s="10">
        <v>78</v>
      </c>
      <c r="U207" s="10">
        <v>78</v>
      </c>
      <c r="V207" s="10">
        <v>11</v>
      </c>
      <c r="W207" s="16">
        <v>16.420000000000002</v>
      </c>
      <c r="X207" s="10">
        <v>0</v>
      </c>
      <c r="Y207" s="16">
        <v>0</v>
      </c>
    </row>
    <row r="208" spans="1:25" hidden="1" x14ac:dyDescent="0.25">
      <c r="A208" s="13" t="s">
        <v>265</v>
      </c>
      <c r="B208" s="13" t="s">
        <v>268</v>
      </c>
      <c r="C208" s="10">
        <v>16</v>
      </c>
      <c r="D208" s="10">
        <v>15</v>
      </c>
      <c r="E208" s="10">
        <v>14</v>
      </c>
      <c r="F208" s="10">
        <v>13</v>
      </c>
      <c r="G208" s="10">
        <v>11</v>
      </c>
      <c r="H208" s="10">
        <v>10</v>
      </c>
      <c r="I208" s="10">
        <v>9</v>
      </c>
      <c r="J208" s="10">
        <v>7</v>
      </c>
      <c r="K208" s="10">
        <v>6</v>
      </c>
      <c r="L208" s="10">
        <v>5</v>
      </c>
      <c r="M208" s="10">
        <v>4</v>
      </c>
      <c r="N208" s="10">
        <v>4</v>
      </c>
      <c r="O208" s="10">
        <v>4</v>
      </c>
      <c r="P208" s="10">
        <v>4</v>
      </c>
      <c r="Q208" s="10">
        <v>4</v>
      </c>
      <c r="R208" s="10">
        <v>4</v>
      </c>
      <c r="S208" s="10">
        <v>3</v>
      </c>
      <c r="T208" s="10">
        <v>3</v>
      </c>
      <c r="U208" s="10">
        <v>3</v>
      </c>
      <c r="V208" s="10">
        <v>-12</v>
      </c>
      <c r="W208" s="16">
        <v>-75</v>
      </c>
      <c r="X208" s="10">
        <v>-1</v>
      </c>
      <c r="Y208" s="16">
        <v>-25</v>
      </c>
    </row>
    <row r="209" spans="1:25" hidden="1" x14ac:dyDescent="0.25">
      <c r="A209" s="13" t="s">
        <v>265</v>
      </c>
      <c r="B209" s="13" t="s">
        <v>269</v>
      </c>
      <c r="C209" s="10">
        <v>235</v>
      </c>
      <c r="D209" s="10">
        <v>240</v>
      </c>
      <c r="E209" s="10">
        <v>244</v>
      </c>
      <c r="F209" s="10">
        <v>251</v>
      </c>
      <c r="G209" s="10">
        <v>256</v>
      </c>
      <c r="H209" s="10">
        <v>261</v>
      </c>
      <c r="I209" s="10">
        <v>267</v>
      </c>
      <c r="J209" s="10">
        <v>273</v>
      </c>
      <c r="K209" s="10">
        <v>279</v>
      </c>
      <c r="L209" s="10">
        <v>284</v>
      </c>
      <c r="M209" s="10">
        <v>289</v>
      </c>
      <c r="N209" s="10">
        <v>293</v>
      </c>
      <c r="O209" s="10">
        <v>303</v>
      </c>
      <c r="P209" s="10">
        <v>306</v>
      </c>
      <c r="Q209" s="10">
        <v>310</v>
      </c>
      <c r="R209" s="10">
        <v>316</v>
      </c>
      <c r="S209" s="10">
        <v>312</v>
      </c>
      <c r="T209" s="10">
        <v>319</v>
      </c>
      <c r="U209" s="10">
        <v>319</v>
      </c>
      <c r="V209" s="10">
        <v>54</v>
      </c>
      <c r="W209" s="16">
        <v>22.98</v>
      </c>
      <c r="X209" s="10">
        <v>30</v>
      </c>
      <c r="Y209" s="16">
        <v>10.38</v>
      </c>
    </row>
    <row r="210" spans="1:25" hidden="1" x14ac:dyDescent="0.25">
      <c r="A210" s="13" t="s">
        <v>265</v>
      </c>
      <c r="B210" s="13" t="s">
        <v>270</v>
      </c>
      <c r="C210" s="10">
        <v>438</v>
      </c>
      <c r="D210" s="10">
        <v>441</v>
      </c>
      <c r="E210" s="10">
        <v>443</v>
      </c>
      <c r="F210" s="10">
        <v>449</v>
      </c>
      <c r="G210" s="10">
        <v>453</v>
      </c>
      <c r="H210" s="10">
        <v>456</v>
      </c>
      <c r="I210" s="10">
        <v>461</v>
      </c>
      <c r="J210" s="10">
        <v>466</v>
      </c>
      <c r="K210" s="10">
        <v>471</v>
      </c>
      <c r="L210" s="10">
        <v>476</v>
      </c>
      <c r="M210" s="10">
        <v>479</v>
      </c>
      <c r="N210" s="10">
        <v>481</v>
      </c>
      <c r="O210" s="10">
        <v>482</v>
      </c>
      <c r="P210" s="10">
        <v>477</v>
      </c>
      <c r="Q210" s="10">
        <v>471</v>
      </c>
      <c r="R210" s="10">
        <v>468</v>
      </c>
      <c r="S210" s="10">
        <v>463</v>
      </c>
      <c r="T210" s="10">
        <v>466</v>
      </c>
      <c r="U210" s="10">
        <v>471</v>
      </c>
      <c r="V210" s="10">
        <v>41</v>
      </c>
      <c r="W210" s="16">
        <v>9.36</v>
      </c>
      <c r="X210" s="10">
        <v>-8</v>
      </c>
      <c r="Y210" s="16">
        <v>-1.67</v>
      </c>
    </row>
    <row r="211" spans="1:25" hidden="1" x14ac:dyDescent="0.25">
      <c r="A211" s="13" t="s">
        <v>265</v>
      </c>
      <c r="B211" s="13" t="s">
        <v>271</v>
      </c>
      <c r="C211" s="10">
        <v>133</v>
      </c>
      <c r="D211" s="10">
        <v>133</v>
      </c>
      <c r="E211" s="10">
        <v>133</v>
      </c>
      <c r="F211" s="10">
        <v>133</v>
      </c>
      <c r="G211" s="10">
        <v>134</v>
      </c>
      <c r="H211" s="10">
        <v>134</v>
      </c>
      <c r="I211" s="10">
        <v>134</v>
      </c>
      <c r="J211" s="10">
        <v>135</v>
      </c>
      <c r="K211" s="10">
        <v>135</v>
      </c>
      <c r="L211" s="10">
        <v>136</v>
      </c>
      <c r="M211" s="10">
        <v>136</v>
      </c>
      <c r="N211" s="10">
        <v>139</v>
      </c>
      <c r="O211" s="10">
        <v>139</v>
      </c>
      <c r="P211" s="10">
        <v>138</v>
      </c>
      <c r="Q211" s="10">
        <v>141</v>
      </c>
      <c r="R211" s="10">
        <v>140</v>
      </c>
      <c r="S211" s="10">
        <v>139</v>
      </c>
      <c r="T211" s="10">
        <v>142</v>
      </c>
      <c r="U211" s="10">
        <v>143</v>
      </c>
      <c r="V211" s="10">
        <v>3</v>
      </c>
      <c r="W211" s="16">
        <v>2.2599999999999998</v>
      </c>
      <c r="X211" s="10">
        <v>7</v>
      </c>
      <c r="Y211" s="16">
        <v>5.15</v>
      </c>
    </row>
    <row r="212" spans="1:25" hidden="1" x14ac:dyDescent="0.25">
      <c r="A212" s="13" t="s">
        <v>265</v>
      </c>
      <c r="B212" s="13" t="s">
        <v>272</v>
      </c>
      <c r="C212" s="10">
        <v>1282</v>
      </c>
      <c r="D212" s="10">
        <v>1284</v>
      </c>
      <c r="E212" s="10">
        <v>1280</v>
      </c>
      <c r="F212" s="10">
        <v>1291</v>
      </c>
      <c r="G212" s="10">
        <v>1296</v>
      </c>
      <c r="H212" s="10">
        <v>1299</v>
      </c>
      <c r="I212" s="10">
        <v>1306</v>
      </c>
      <c r="J212" s="10">
        <v>1313</v>
      </c>
      <c r="K212" s="10">
        <v>1321</v>
      </c>
      <c r="L212" s="10">
        <v>1326</v>
      </c>
      <c r="M212" s="10">
        <v>1327</v>
      </c>
      <c r="N212" s="10">
        <v>1339</v>
      </c>
      <c r="O212" s="10">
        <v>1332</v>
      </c>
      <c r="P212" s="10">
        <v>1334</v>
      </c>
      <c r="Q212" s="10">
        <v>1330</v>
      </c>
      <c r="R212" s="10">
        <v>1315</v>
      </c>
      <c r="S212" s="10">
        <v>1309</v>
      </c>
      <c r="T212" s="10">
        <v>1304</v>
      </c>
      <c r="U212" s="10">
        <v>1310</v>
      </c>
      <c r="V212" s="10">
        <v>45</v>
      </c>
      <c r="W212" s="16">
        <v>3.51</v>
      </c>
      <c r="X212" s="10">
        <v>-17</v>
      </c>
      <c r="Y212" s="16">
        <v>-1.28</v>
      </c>
    </row>
    <row r="213" spans="1:25" hidden="1" x14ac:dyDescent="0.25">
      <c r="A213" s="13" t="s">
        <v>265</v>
      </c>
      <c r="B213" s="13" t="s">
        <v>273</v>
      </c>
      <c r="C213" s="10">
        <v>1610</v>
      </c>
      <c r="D213" s="10">
        <v>1616</v>
      </c>
      <c r="E213" s="10">
        <v>1614</v>
      </c>
      <c r="F213" s="10">
        <v>1631</v>
      </c>
      <c r="G213" s="10">
        <v>1640</v>
      </c>
      <c r="H213" s="10">
        <v>1647</v>
      </c>
      <c r="I213" s="10">
        <v>1659</v>
      </c>
      <c r="J213" s="10">
        <v>1672</v>
      </c>
      <c r="K213" s="10">
        <v>1684</v>
      </c>
      <c r="L213" s="10">
        <v>1694</v>
      </c>
      <c r="M213" s="10">
        <v>1699</v>
      </c>
      <c r="N213" s="10">
        <v>1701</v>
      </c>
      <c r="O213" s="10">
        <v>1702</v>
      </c>
      <c r="P213" s="10">
        <v>1703</v>
      </c>
      <c r="Q213" s="10">
        <v>1704</v>
      </c>
      <c r="R213" s="10">
        <v>1707</v>
      </c>
      <c r="S213" s="10">
        <v>1705</v>
      </c>
      <c r="T213" s="10">
        <v>1718</v>
      </c>
      <c r="U213" s="10">
        <v>1729</v>
      </c>
      <c r="V213" s="10">
        <v>89</v>
      </c>
      <c r="W213" s="16">
        <v>5.53</v>
      </c>
      <c r="X213" s="10">
        <v>30</v>
      </c>
      <c r="Y213" s="16">
        <v>1.77</v>
      </c>
    </row>
    <row r="214" spans="1:25" hidden="1" x14ac:dyDescent="0.25">
      <c r="A214" s="13" t="s">
        <v>265</v>
      </c>
      <c r="B214" s="13" t="s">
        <v>274</v>
      </c>
      <c r="C214" s="10">
        <v>146</v>
      </c>
      <c r="D214" s="10">
        <v>148</v>
      </c>
      <c r="E214" s="10">
        <v>149</v>
      </c>
      <c r="F214" s="10">
        <v>152</v>
      </c>
      <c r="G214" s="10">
        <v>154</v>
      </c>
      <c r="H214" s="10">
        <v>157</v>
      </c>
      <c r="I214" s="10">
        <v>159</v>
      </c>
      <c r="J214" s="10">
        <v>162</v>
      </c>
      <c r="K214" s="10">
        <v>165</v>
      </c>
      <c r="L214" s="10">
        <v>167</v>
      </c>
      <c r="M214" s="10">
        <v>169</v>
      </c>
      <c r="N214" s="10">
        <v>171</v>
      </c>
      <c r="O214" s="10">
        <v>170</v>
      </c>
      <c r="P214" s="10">
        <v>170</v>
      </c>
      <c r="Q214" s="10">
        <v>171</v>
      </c>
      <c r="R214" s="10">
        <v>170</v>
      </c>
      <c r="S214" s="10">
        <v>169</v>
      </c>
      <c r="T214" s="10">
        <v>172</v>
      </c>
      <c r="U214" s="10">
        <v>172</v>
      </c>
      <c r="V214" s="10">
        <v>23</v>
      </c>
      <c r="W214" s="16">
        <v>15.75</v>
      </c>
      <c r="X214" s="10">
        <v>3</v>
      </c>
      <c r="Y214" s="16">
        <v>1.78</v>
      </c>
    </row>
    <row r="215" spans="1:25" hidden="1" x14ac:dyDescent="0.25">
      <c r="A215" s="13" t="s">
        <v>265</v>
      </c>
      <c r="B215" s="13" t="s">
        <v>275</v>
      </c>
      <c r="C215" s="10">
        <v>903</v>
      </c>
      <c r="D215" s="10">
        <v>903</v>
      </c>
      <c r="E215" s="10">
        <v>899</v>
      </c>
      <c r="F215" s="10">
        <v>906</v>
      </c>
      <c r="G215" s="10">
        <v>908</v>
      </c>
      <c r="H215" s="10">
        <v>909</v>
      </c>
      <c r="I215" s="10">
        <v>913</v>
      </c>
      <c r="J215" s="10">
        <v>917</v>
      </c>
      <c r="K215" s="10">
        <v>921</v>
      </c>
      <c r="L215" s="10">
        <v>924</v>
      </c>
      <c r="M215" s="10">
        <v>924</v>
      </c>
      <c r="N215" s="10">
        <v>928</v>
      </c>
      <c r="O215" s="10">
        <v>933</v>
      </c>
      <c r="P215" s="10">
        <v>932</v>
      </c>
      <c r="Q215" s="10">
        <v>932</v>
      </c>
      <c r="R215" s="10">
        <v>934</v>
      </c>
      <c r="S215" s="10">
        <v>926</v>
      </c>
      <c r="T215" s="10">
        <v>929</v>
      </c>
      <c r="U215" s="10">
        <v>934</v>
      </c>
      <c r="V215" s="10">
        <v>21</v>
      </c>
      <c r="W215" s="16">
        <v>2.33</v>
      </c>
      <c r="X215" s="10">
        <v>10</v>
      </c>
      <c r="Y215" s="16">
        <v>1.08</v>
      </c>
    </row>
    <row r="216" spans="1:25" hidden="1" x14ac:dyDescent="0.25">
      <c r="A216" s="13" t="s">
        <v>265</v>
      </c>
      <c r="B216" s="13" t="s">
        <v>276</v>
      </c>
      <c r="C216" s="10">
        <v>676</v>
      </c>
      <c r="D216" s="10">
        <v>678</v>
      </c>
      <c r="E216" s="10">
        <v>677</v>
      </c>
      <c r="F216" s="10">
        <v>684</v>
      </c>
      <c r="G216" s="10">
        <v>687</v>
      </c>
      <c r="H216" s="10">
        <v>690</v>
      </c>
      <c r="I216" s="10">
        <v>694</v>
      </c>
      <c r="J216" s="10">
        <v>699</v>
      </c>
      <c r="K216" s="10">
        <v>704</v>
      </c>
      <c r="L216" s="10">
        <v>708</v>
      </c>
      <c r="M216" s="10">
        <v>709</v>
      </c>
      <c r="N216" s="10">
        <v>711</v>
      </c>
      <c r="O216" s="10">
        <v>719</v>
      </c>
      <c r="P216" s="10">
        <v>714</v>
      </c>
      <c r="Q216" s="10">
        <v>717</v>
      </c>
      <c r="R216" s="10">
        <v>719</v>
      </c>
      <c r="S216" s="10">
        <v>712</v>
      </c>
      <c r="T216" s="10">
        <v>714</v>
      </c>
      <c r="U216" s="10">
        <v>717</v>
      </c>
      <c r="V216" s="10">
        <v>33</v>
      </c>
      <c r="W216" s="16">
        <v>4.88</v>
      </c>
      <c r="X216" s="10">
        <v>8</v>
      </c>
      <c r="Y216" s="16">
        <v>1.1299999999999999</v>
      </c>
    </row>
    <row r="217" spans="1:25" hidden="1" x14ac:dyDescent="0.25">
      <c r="A217" s="13" t="s">
        <v>265</v>
      </c>
      <c r="B217" s="13" t="s">
        <v>277</v>
      </c>
      <c r="C217" s="10">
        <v>2515</v>
      </c>
      <c r="D217" s="10">
        <v>2497</v>
      </c>
      <c r="E217" s="10">
        <v>2467</v>
      </c>
      <c r="F217" s="10">
        <v>2465</v>
      </c>
      <c r="G217" s="10">
        <v>2452</v>
      </c>
      <c r="H217" s="10">
        <v>2437</v>
      </c>
      <c r="I217" s="10">
        <v>2428</v>
      </c>
      <c r="J217" s="10">
        <v>2420</v>
      </c>
      <c r="K217" s="10">
        <v>2412</v>
      </c>
      <c r="L217" s="10">
        <v>2399</v>
      </c>
      <c r="M217" s="10">
        <v>2380</v>
      </c>
      <c r="N217" s="10">
        <v>2390</v>
      </c>
      <c r="O217" s="10">
        <v>2394</v>
      </c>
      <c r="P217" s="10">
        <v>2394</v>
      </c>
      <c r="Q217" s="10">
        <v>2395</v>
      </c>
      <c r="R217" s="10">
        <v>2402</v>
      </c>
      <c r="S217" s="10">
        <v>2398</v>
      </c>
      <c r="T217" s="10">
        <v>2414</v>
      </c>
      <c r="U217" s="10">
        <v>2419</v>
      </c>
      <c r="V217" s="10">
        <v>-135</v>
      </c>
      <c r="W217" s="16">
        <v>-5.37</v>
      </c>
      <c r="X217" s="10">
        <v>39</v>
      </c>
      <c r="Y217" s="16">
        <v>1.64</v>
      </c>
    </row>
    <row r="218" spans="1:25" hidden="1" x14ac:dyDescent="0.25">
      <c r="A218" s="13" t="s">
        <v>265</v>
      </c>
      <c r="B218" s="13" t="s">
        <v>278</v>
      </c>
      <c r="C218" s="10">
        <v>10208</v>
      </c>
      <c r="D218" s="10">
        <v>10272</v>
      </c>
      <c r="E218" s="10">
        <v>10286</v>
      </c>
      <c r="F218" s="10">
        <v>10419</v>
      </c>
      <c r="G218" s="10">
        <v>10501</v>
      </c>
      <c r="H218" s="10">
        <v>10576</v>
      </c>
      <c r="I218" s="10">
        <v>10679</v>
      </c>
      <c r="J218" s="10">
        <v>10782</v>
      </c>
      <c r="K218" s="10">
        <v>10890</v>
      </c>
      <c r="L218" s="10">
        <v>10978</v>
      </c>
      <c r="M218" s="10">
        <v>11036</v>
      </c>
      <c r="N218" s="10">
        <v>11118</v>
      </c>
      <c r="O218" s="10">
        <v>11212</v>
      </c>
      <c r="P218" s="10">
        <v>11233</v>
      </c>
      <c r="Q218" s="10">
        <v>11363</v>
      </c>
      <c r="R218" s="10">
        <v>11987</v>
      </c>
      <c r="S218" s="10">
        <v>12432</v>
      </c>
      <c r="T218" s="10">
        <v>12997</v>
      </c>
      <c r="U218" s="10">
        <v>13254</v>
      </c>
      <c r="V218" s="10">
        <v>828</v>
      </c>
      <c r="W218" s="16">
        <v>8.11</v>
      </c>
      <c r="X218" s="10">
        <v>2218</v>
      </c>
      <c r="Y218" s="16">
        <v>20.100000000000001</v>
      </c>
    </row>
    <row r="219" spans="1:25" hidden="1" x14ac:dyDescent="0.25">
      <c r="A219" s="13" t="s">
        <v>265</v>
      </c>
      <c r="B219" s="13" t="s">
        <v>279</v>
      </c>
      <c r="C219" s="10">
        <v>226</v>
      </c>
      <c r="D219" s="10">
        <v>230</v>
      </c>
      <c r="E219" s="10">
        <v>232</v>
      </c>
      <c r="F219" s="10">
        <v>238</v>
      </c>
      <c r="G219" s="10">
        <v>242</v>
      </c>
      <c r="H219" s="10">
        <v>246</v>
      </c>
      <c r="I219" s="10">
        <v>250</v>
      </c>
      <c r="J219" s="10">
        <v>255</v>
      </c>
      <c r="K219" s="10">
        <v>260</v>
      </c>
      <c r="L219" s="10">
        <v>264</v>
      </c>
      <c r="M219" s="10">
        <v>267</v>
      </c>
      <c r="N219" s="10">
        <v>270</v>
      </c>
      <c r="O219" s="10">
        <v>270</v>
      </c>
      <c r="P219" s="10">
        <v>270</v>
      </c>
      <c r="Q219" s="10">
        <v>270</v>
      </c>
      <c r="R219" s="10">
        <v>270</v>
      </c>
      <c r="S219" s="10">
        <v>273</v>
      </c>
      <c r="T219" s="10">
        <v>283</v>
      </c>
      <c r="U219" s="10">
        <v>289</v>
      </c>
      <c r="V219" s="10">
        <v>41</v>
      </c>
      <c r="W219" s="16">
        <v>18.14</v>
      </c>
      <c r="X219" s="10">
        <v>22</v>
      </c>
      <c r="Y219" s="16">
        <v>8.24</v>
      </c>
    </row>
    <row r="220" spans="1:25" ht="12" customHeight="1" x14ac:dyDescent="0.25"/>
    <row r="221" spans="1:25" s="11" customFormat="1" ht="9.9499999999999993" customHeight="1" x14ac:dyDescent="0.2">
      <c r="A221" s="11" t="s">
        <v>280</v>
      </c>
    </row>
    <row r="222" spans="1:25" ht="12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B33A-AE9F-4AAB-AB8B-5C7E9484FB89}">
  <sheetPr>
    <tabColor rgb="FF83D5D7"/>
  </sheetPr>
  <dimension ref="A1:BR7"/>
  <sheetViews>
    <sheetView workbookViewId="0">
      <selection sqref="A1:XFD1048576"/>
    </sheetView>
  </sheetViews>
  <sheetFormatPr defaultRowHeight="15" x14ac:dyDescent="0.25"/>
  <cols>
    <col min="1" max="1" width="10.85546875" bestFit="1" customWidth="1"/>
    <col min="2" max="7" width="16.5703125" hidden="1" customWidth="1"/>
    <col min="8" max="13" width="12.140625" hidden="1" customWidth="1"/>
    <col min="14" max="17" width="8.85546875" hidden="1" customWidth="1"/>
    <col min="18" max="19" width="9.5703125" hidden="1" customWidth="1"/>
    <col min="20" max="25" width="11.42578125" bestFit="1" customWidth="1"/>
    <col min="26" max="31" width="11.28515625" bestFit="1" customWidth="1"/>
    <col min="32" max="32" width="10.7109375" bestFit="1" customWidth="1"/>
    <col min="33" max="33" width="14.140625" bestFit="1" customWidth="1"/>
    <col min="34" max="34" width="9.5703125" bestFit="1" customWidth="1"/>
    <col min="35" max="35" width="10.5703125" bestFit="1" customWidth="1"/>
    <col min="36" max="37" width="9.5703125" bestFit="1" customWidth="1"/>
    <col min="38" max="38" width="10.28515625" bestFit="1" customWidth="1"/>
    <col min="39" max="39" width="14.140625" bestFit="1" customWidth="1"/>
    <col min="40" max="40" width="9.5703125" bestFit="1" customWidth="1"/>
    <col min="41" max="41" width="10.5703125" bestFit="1" customWidth="1"/>
    <col min="42" max="43" width="9.5703125" bestFit="1" customWidth="1"/>
    <col min="44" max="44" width="10.7109375" bestFit="1" customWidth="1"/>
    <col min="45" max="45" width="14.140625" bestFit="1" customWidth="1"/>
    <col min="46" max="46" width="9.5703125" bestFit="1" customWidth="1"/>
    <col min="47" max="47" width="10.5703125" bestFit="1" customWidth="1"/>
    <col min="48" max="49" width="9.5703125" bestFit="1" customWidth="1"/>
    <col min="50" max="50" width="10.7109375" bestFit="1" customWidth="1"/>
    <col min="51" max="51" width="14.140625" bestFit="1" customWidth="1"/>
    <col min="52" max="52" width="9.5703125" bestFit="1" customWidth="1"/>
    <col min="53" max="53" width="10.5703125" bestFit="1" customWidth="1"/>
    <col min="54" max="55" width="9.5703125" bestFit="1" customWidth="1"/>
    <col min="56" max="56" width="10.7109375" bestFit="1" customWidth="1"/>
    <col min="57" max="57" width="14.140625" bestFit="1" customWidth="1"/>
    <col min="58" max="58" width="9.5703125" bestFit="1" customWidth="1"/>
    <col min="59" max="59" width="10.5703125" bestFit="1" customWidth="1"/>
    <col min="60" max="61" width="9.5703125" bestFit="1" customWidth="1"/>
    <col min="62" max="62" width="10.5703125" bestFit="1" customWidth="1"/>
    <col min="63" max="63" width="14" bestFit="1" customWidth="1"/>
    <col min="64" max="67" width="9.5703125" customWidth="1"/>
  </cols>
  <sheetData>
    <row r="1" spans="1:70" x14ac:dyDescent="0.25">
      <c r="A1" s="98" t="s">
        <v>330</v>
      </c>
      <c r="B1" s="99" t="s">
        <v>723</v>
      </c>
      <c r="C1" s="99" t="s">
        <v>724</v>
      </c>
      <c r="D1" s="99" t="s">
        <v>725</v>
      </c>
      <c r="E1" s="99" t="s">
        <v>726</v>
      </c>
      <c r="F1" s="99" t="s">
        <v>727</v>
      </c>
      <c r="G1" s="99" t="s">
        <v>728</v>
      </c>
      <c r="H1" s="100" t="s">
        <v>729</v>
      </c>
      <c r="I1" s="100" t="s">
        <v>730</v>
      </c>
      <c r="J1" s="100" t="s">
        <v>731</v>
      </c>
      <c r="K1" s="100" t="s">
        <v>732</v>
      </c>
      <c r="L1" s="100" t="s">
        <v>733</v>
      </c>
      <c r="M1" s="100" t="s">
        <v>734</v>
      </c>
      <c r="N1" s="101" t="s">
        <v>735</v>
      </c>
      <c r="O1" s="101" t="s">
        <v>736</v>
      </c>
      <c r="P1" s="101" t="s">
        <v>737</v>
      </c>
      <c r="Q1" s="101" t="s">
        <v>738</v>
      </c>
      <c r="R1" s="101" t="s">
        <v>739</v>
      </c>
      <c r="S1" s="101" t="s">
        <v>740</v>
      </c>
      <c r="T1" s="102" t="s">
        <v>741</v>
      </c>
      <c r="U1" s="102" t="s">
        <v>742</v>
      </c>
      <c r="V1" s="102" t="s">
        <v>743</v>
      </c>
      <c r="W1" s="102" t="s">
        <v>744</v>
      </c>
      <c r="X1" s="102" t="s">
        <v>745</v>
      </c>
      <c r="Y1" s="102" t="s">
        <v>746</v>
      </c>
      <c r="Z1" s="103" t="s">
        <v>747</v>
      </c>
      <c r="AA1" s="103" t="s">
        <v>748</v>
      </c>
      <c r="AB1" s="103" t="s">
        <v>749</v>
      </c>
      <c r="AC1" s="103" t="s">
        <v>750</v>
      </c>
      <c r="AD1" s="103" t="s">
        <v>751</v>
      </c>
      <c r="AE1" s="103" t="s">
        <v>752</v>
      </c>
      <c r="AF1" s="104" t="s">
        <v>753</v>
      </c>
      <c r="AG1" s="104" t="s">
        <v>754</v>
      </c>
      <c r="AH1" s="104" t="s">
        <v>755</v>
      </c>
      <c r="AI1" s="104" t="s">
        <v>756</v>
      </c>
      <c r="AJ1" s="104" t="s">
        <v>757</v>
      </c>
      <c r="AK1" s="104" t="s">
        <v>758</v>
      </c>
      <c r="AL1" s="104" t="s">
        <v>759</v>
      </c>
      <c r="AM1" s="104" t="s">
        <v>760</v>
      </c>
      <c r="AN1" s="104" t="s">
        <v>761</v>
      </c>
      <c r="AO1" s="104" t="s">
        <v>762</v>
      </c>
      <c r="AP1" s="104" t="s">
        <v>763</v>
      </c>
      <c r="AQ1" s="104" t="s">
        <v>764</v>
      </c>
      <c r="AR1" s="104" t="s">
        <v>765</v>
      </c>
      <c r="AS1" s="104" t="s">
        <v>766</v>
      </c>
      <c r="AT1" s="104" t="s">
        <v>767</v>
      </c>
      <c r="AU1" s="104" t="s">
        <v>768</v>
      </c>
      <c r="AV1" s="104" t="s">
        <v>769</v>
      </c>
      <c r="AW1" s="104" t="s">
        <v>770</v>
      </c>
      <c r="AX1" s="104" t="s">
        <v>771</v>
      </c>
      <c r="AY1" s="104" t="s">
        <v>772</v>
      </c>
      <c r="AZ1" s="104" t="s">
        <v>773</v>
      </c>
      <c r="BA1" s="104" t="s">
        <v>774</v>
      </c>
      <c r="BB1" s="104" t="s">
        <v>775</v>
      </c>
      <c r="BC1" s="104" t="s">
        <v>776</v>
      </c>
      <c r="BD1" s="104" t="s">
        <v>777</v>
      </c>
      <c r="BE1" s="104" t="s">
        <v>778</v>
      </c>
      <c r="BF1" s="104" t="s">
        <v>779</v>
      </c>
      <c r="BG1" s="104" t="s">
        <v>780</v>
      </c>
      <c r="BH1" s="104" t="s">
        <v>781</v>
      </c>
      <c r="BI1" s="104" t="s">
        <v>782</v>
      </c>
      <c r="BJ1" s="104" t="s">
        <v>783</v>
      </c>
      <c r="BK1" s="104" t="s">
        <v>784</v>
      </c>
      <c r="BL1" s="104" t="s">
        <v>785</v>
      </c>
      <c r="BM1" s="104" t="s">
        <v>786</v>
      </c>
      <c r="BN1" s="104" t="s">
        <v>787</v>
      </c>
      <c r="BO1" s="104" t="s">
        <v>788</v>
      </c>
    </row>
    <row r="2" spans="1:70" s="105" customFormat="1" x14ac:dyDescent="0.25">
      <c r="A2" s="105" t="s">
        <v>114</v>
      </c>
      <c r="B2" s="105">
        <v>840429</v>
      </c>
      <c r="C2" s="105">
        <v>940856</v>
      </c>
      <c r="D2" s="105">
        <v>982006</v>
      </c>
      <c r="E2" s="105">
        <v>1009565</v>
      </c>
      <c r="F2" s="105">
        <v>1042825</v>
      </c>
      <c r="G2" s="105">
        <v>1085853</v>
      </c>
      <c r="H2" s="105">
        <v>2023133</v>
      </c>
      <c r="I2" s="105">
        <v>2146494</v>
      </c>
      <c r="J2" s="105">
        <v>2209620</v>
      </c>
      <c r="K2" s="105">
        <v>2264597</v>
      </c>
      <c r="L2" s="105">
        <v>2323888</v>
      </c>
      <c r="M2" s="105">
        <v>2398130</v>
      </c>
      <c r="N2" s="105">
        <v>39565.999999999905</v>
      </c>
      <c r="O2" s="105">
        <v>46107.919403109685</v>
      </c>
      <c r="P2" s="105">
        <v>48207.413995183619</v>
      </c>
      <c r="Q2" s="105">
        <v>50044.747142916749</v>
      </c>
      <c r="R2" s="105">
        <v>51534.551149097235</v>
      </c>
      <c r="S2" s="105">
        <v>52989.657317056139</v>
      </c>
      <c r="T2" s="105">
        <v>2062698.9999999998</v>
      </c>
      <c r="U2" s="105">
        <v>2192601.9194031102</v>
      </c>
      <c r="V2" s="105">
        <v>2257827.4139951835</v>
      </c>
      <c r="W2" s="105">
        <v>2314641.747142917</v>
      </c>
      <c r="X2" s="105">
        <v>2375422.5511490973</v>
      </c>
      <c r="Y2" s="105">
        <v>2451119.6573170563</v>
      </c>
      <c r="Z2" s="105">
        <v>1400430</v>
      </c>
      <c r="AA2" s="105">
        <v>1480309</v>
      </c>
      <c r="AB2" s="105">
        <v>1544032</v>
      </c>
      <c r="AC2" s="105">
        <v>1599187</v>
      </c>
      <c r="AD2" s="105">
        <v>1715836</v>
      </c>
      <c r="AE2" s="105">
        <v>1875067</v>
      </c>
      <c r="AF2" s="105">
        <v>69079</v>
      </c>
      <c r="AG2" s="105">
        <v>228972</v>
      </c>
      <c r="AH2" s="105">
        <v>231569</v>
      </c>
      <c r="AI2" s="105">
        <v>684918</v>
      </c>
      <c r="AJ2" s="105">
        <v>129747</v>
      </c>
      <c r="AK2" s="105">
        <v>56145</v>
      </c>
      <c r="AL2" s="105">
        <v>74260</v>
      </c>
      <c r="AM2" s="105">
        <v>249026</v>
      </c>
      <c r="AN2" s="105">
        <v>236613</v>
      </c>
      <c r="AO2" s="105">
        <v>734769</v>
      </c>
      <c r="AP2" s="105">
        <v>124842</v>
      </c>
      <c r="AQ2" s="105">
        <v>60799</v>
      </c>
      <c r="AR2" s="105">
        <v>70149</v>
      </c>
      <c r="AS2" s="105">
        <v>250097</v>
      </c>
      <c r="AT2" s="105">
        <v>252201</v>
      </c>
      <c r="AU2" s="105">
        <v>787453</v>
      </c>
      <c r="AV2" s="105">
        <v>121962</v>
      </c>
      <c r="AW2" s="105">
        <v>62170</v>
      </c>
      <c r="AX2" s="105">
        <v>68627</v>
      </c>
      <c r="AY2" s="105">
        <v>243762</v>
      </c>
      <c r="AZ2" s="105">
        <v>270018</v>
      </c>
      <c r="BA2" s="105">
        <v>831997</v>
      </c>
      <c r="BB2" s="105">
        <v>120750</v>
      </c>
      <c r="BC2" s="105">
        <v>64033</v>
      </c>
      <c r="BD2" s="105">
        <v>72135</v>
      </c>
      <c r="BE2" s="105">
        <v>249719</v>
      </c>
      <c r="BF2" s="105">
        <v>296277</v>
      </c>
      <c r="BG2" s="105">
        <v>911004</v>
      </c>
      <c r="BH2" s="105">
        <v>119708</v>
      </c>
      <c r="BI2" s="105">
        <v>66993</v>
      </c>
      <c r="BJ2" s="105">
        <v>78433</v>
      </c>
      <c r="BK2" s="105">
        <v>258830</v>
      </c>
      <c r="BL2" s="105">
        <v>330215</v>
      </c>
      <c r="BM2" s="105">
        <v>1017002</v>
      </c>
      <c r="BN2" s="105">
        <v>120560</v>
      </c>
      <c r="BO2" s="105">
        <v>70027</v>
      </c>
      <c r="BP2"/>
      <c r="BQ2"/>
      <c r="BR2"/>
    </row>
    <row r="3" spans="1:70" s="105" customFormat="1" x14ac:dyDescent="0.25">
      <c r="A3" s="105" t="s">
        <v>122</v>
      </c>
      <c r="B3" s="105">
        <v>99100</v>
      </c>
      <c r="C3" s="105">
        <v>110796</v>
      </c>
      <c r="D3" s="105">
        <v>119060</v>
      </c>
      <c r="E3" s="105">
        <v>127998</v>
      </c>
      <c r="F3" s="105">
        <v>140049</v>
      </c>
      <c r="G3" s="105">
        <v>156504</v>
      </c>
      <c r="H3" s="105">
        <v>247365</v>
      </c>
      <c r="I3" s="105">
        <v>271653</v>
      </c>
      <c r="J3" s="105">
        <v>292973</v>
      </c>
      <c r="K3" s="105">
        <v>314391</v>
      </c>
      <c r="L3" s="105">
        <v>337426</v>
      </c>
      <c r="M3" s="105">
        <v>363928</v>
      </c>
      <c r="N3" s="105">
        <v>9634.9999999999945</v>
      </c>
      <c r="O3" s="105">
        <v>11228.069641838008</v>
      </c>
      <c r="P3" s="105">
        <v>11739.33260485253</v>
      </c>
      <c r="Q3" s="105">
        <v>12186.754757165339</v>
      </c>
      <c r="R3" s="105">
        <v>12549.547599493324</v>
      </c>
      <c r="S3" s="105">
        <v>12903.890922757846</v>
      </c>
      <c r="T3" s="105">
        <v>257000</v>
      </c>
      <c r="U3" s="105">
        <v>282881.06964183808</v>
      </c>
      <c r="V3" s="105">
        <v>304712.33260485251</v>
      </c>
      <c r="W3" s="105">
        <v>326577.75475716533</v>
      </c>
      <c r="X3" s="105">
        <v>349975.54759949329</v>
      </c>
      <c r="Y3" s="105">
        <v>376831.8909227578</v>
      </c>
      <c r="Z3" s="105">
        <v>103409</v>
      </c>
      <c r="AA3" s="105">
        <v>109689</v>
      </c>
      <c r="AB3" s="105">
        <v>115369</v>
      </c>
      <c r="AC3" s="105">
        <v>121349</v>
      </c>
      <c r="AD3" s="105">
        <v>132985</v>
      </c>
      <c r="AE3" s="105">
        <v>149408</v>
      </c>
      <c r="AF3" s="105">
        <v>5263</v>
      </c>
      <c r="AG3" s="105">
        <v>5211</v>
      </c>
      <c r="AH3" s="105">
        <v>17957</v>
      </c>
      <c r="AI3" s="105">
        <v>37366</v>
      </c>
      <c r="AJ3" s="105">
        <v>30696</v>
      </c>
      <c r="AK3" s="105">
        <v>6916</v>
      </c>
      <c r="AL3" s="105">
        <v>4648</v>
      </c>
      <c r="AM3" s="105">
        <v>5965</v>
      </c>
      <c r="AN3" s="105">
        <v>20047</v>
      </c>
      <c r="AO3" s="105">
        <v>39075</v>
      </c>
      <c r="AP3" s="105">
        <v>32095</v>
      </c>
      <c r="AQ3" s="105">
        <v>7859</v>
      </c>
      <c r="AR3" s="105">
        <v>4441</v>
      </c>
      <c r="AS3" s="105">
        <v>6015</v>
      </c>
      <c r="AT3" s="105">
        <v>21486</v>
      </c>
      <c r="AU3" s="105">
        <v>41840</v>
      </c>
      <c r="AV3" s="105">
        <v>33208</v>
      </c>
      <c r="AW3" s="105">
        <v>8379</v>
      </c>
      <c r="AX3" s="105">
        <v>4365</v>
      </c>
      <c r="AY3" s="105">
        <v>5824</v>
      </c>
      <c r="AZ3" s="105">
        <v>23135</v>
      </c>
      <c r="BA3" s="105">
        <v>45111</v>
      </c>
      <c r="BB3" s="105">
        <v>33984</v>
      </c>
      <c r="BC3" s="105">
        <v>8930</v>
      </c>
      <c r="BD3" s="105">
        <v>4799</v>
      </c>
      <c r="BE3" s="105">
        <v>6047</v>
      </c>
      <c r="BF3" s="105">
        <v>25802</v>
      </c>
      <c r="BG3" s="105">
        <v>51032</v>
      </c>
      <c r="BH3" s="105">
        <v>35482</v>
      </c>
      <c r="BI3" s="105">
        <v>9823</v>
      </c>
      <c r="BJ3" s="105">
        <v>5318</v>
      </c>
      <c r="BK3" s="105">
        <v>6551</v>
      </c>
      <c r="BL3" s="105">
        <v>29625</v>
      </c>
      <c r="BM3" s="105">
        <v>59275</v>
      </c>
      <c r="BN3" s="105">
        <v>37611</v>
      </c>
      <c r="BO3" s="105">
        <v>11028</v>
      </c>
      <c r="BP3"/>
      <c r="BQ3"/>
      <c r="BR3"/>
    </row>
    <row r="4" spans="1:70" s="105" customFormat="1" x14ac:dyDescent="0.25">
      <c r="A4" s="105" t="s">
        <v>156</v>
      </c>
      <c r="B4" s="105">
        <v>311137</v>
      </c>
      <c r="C4" s="105">
        <v>354697</v>
      </c>
      <c r="D4" s="105">
        <v>384872</v>
      </c>
      <c r="E4" s="105">
        <v>410696</v>
      </c>
      <c r="F4" s="105">
        <v>437570</v>
      </c>
      <c r="G4" s="105">
        <v>466202</v>
      </c>
      <c r="H4" s="105">
        <v>815801</v>
      </c>
      <c r="I4" s="105">
        <v>870765</v>
      </c>
      <c r="J4" s="105">
        <v>915380</v>
      </c>
      <c r="K4" s="105">
        <v>958364</v>
      </c>
      <c r="L4" s="105">
        <v>1004740</v>
      </c>
      <c r="M4" s="105">
        <v>1059420</v>
      </c>
      <c r="N4" s="105">
        <v>21310</v>
      </c>
      <c r="O4" s="105">
        <v>23396.030317793979</v>
      </c>
      <c r="P4" s="105">
        <v>24076.768621500876</v>
      </c>
      <c r="Q4" s="105">
        <v>24670.628794944274</v>
      </c>
      <c r="R4" s="105">
        <v>25148.971951168613</v>
      </c>
      <c r="S4" s="105">
        <v>25621.081237211009</v>
      </c>
      <c r="T4" s="105">
        <v>837111</v>
      </c>
      <c r="U4" s="105">
        <v>894161.03031779407</v>
      </c>
      <c r="V4" s="105">
        <v>939456.76862150081</v>
      </c>
      <c r="W4" s="105">
        <v>983034.62879494426</v>
      </c>
      <c r="X4" s="105">
        <v>1029888.9719511685</v>
      </c>
      <c r="Y4" s="105">
        <v>1085041.0812372109</v>
      </c>
      <c r="Z4" s="105">
        <v>350208</v>
      </c>
      <c r="AA4" s="105">
        <v>368237</v>
      </c>
      <c r="AB4" s="105">
        <v>386148</v>
      </c>
      <c r="AC4" s="105">
        <v>405462</v>
      </c>
      <c r="AD4" s="105">
        <v>443565</v>
      </c>
      <c r="AE4" s="105">
        <v>498086</v>
      </c>
      <c r="AF4" s="105">
        <v>22379</v>
      </c>
      <c r="AG4" s="105">
        <v>45347</v>
      </c>
      <c r="AH4" s="105">
        <v>61253</v>
      </c>
      <c r="AI4" s="105">
        <v>127434</v>
      </c>
      <c r="AJ4" s="105">
        <v>70074</v>
      </c>
      <c r="AK4" s="105">
        <v>23721</v>
      </c>
      <c r="AL4" s="105">
        <v>24362</v>
      </c>
      <c r="AM4" s="105">
        <v>48785</v>
      </c>
      <c r="AN4" s="105">
        <v>63970</v>
      </c>
      <c r="AO4" s="105">
        <v>134128</v>
      </c>
      <c r="AP4" s="105">
        <v>70944</v>
      </c>
      <c r="AQ4" s="105">
        <v>26048</v>
      </c>
      <c r="AR4" s="105">
        <v>23723</v>
      </c>
      <c r="AS4" s="105">
        <v>50750</v>
      </c>
      <c r="AT4" s="105">
        <v>67785</v>
      </c>
      <c r="AU4" s="105">
        <v>144773</v>
      </c>
      <c r="AV4" s="105">
        <v>71934</v>
      </c>
      <c r="AW4" s="105">
        <v>27183</v>
      </c>
      <c r="AX4" s="105">
        <v>23699</v>
      </c>
      <c r="AY4" s="105">
        <v>51070</v>
      </c>
      <c r="AZ4" s="105">
        <v>73235</v>
      </c>
      <c r="BA4" s="105">
        <v>156086</v>
      </c>
      <c r="BB4" s="105">
        <v>72813</v>
      </c>
      <c r="BC4" s="105">
        <v>28559</v>
      </c>
      <c r="BD4" s="105">
        <v>25747</v>
      </c>
      <c r="BE4" s="105">
        <v>55284</v>
      </c>
      <c r="BF4" s="105">
        <v>80093</v>
      </c>
      <c r="BG4" s="105">
        <v>177521</v>
      </c>
      <c r="BH4" s="105">
        <v>74150</v>
      </c>
      <c r="BI4" s="105">
        <v>30770</v>
      </c>
      <c r="BJ4" s="105">
        <v>28546</v>
      </c>
      <c r="BK4" s="105">
        <v>61062</v>
      </c>
      <c r="BL4" s="105">
        <v>90334</v>
      </c>
      <c r="BM4" s="105">
        <v>208775</v>
      </c>
      <c r="BN4" s="105">
        <v>75479</v>
      </c>
      <c r="BO4" s="105">
        <v>33890</v>
      </c>
      <c r="BP4"/>
      <c r="BQ4"/>
      <c r="BR4"/>
    </row>
    <row r="5" spans="1:70" s="105" customFormat="1" x14ac:dyDescent="0.25">
      <c r="A5" s="105" t="s">
        <v>186</v>
      </c>
      <c r="B5" s="105">
        <v>282401</v>
      </c>
      <c r="C5" s="105">
        <v>319215</v>
      </c>
      <c r="D5" s="105">
        <v>340637</v>
      </c>
      <c r="E5" s="105">
        <v>357853</v>
      </c>
      <c r="F5" s="105">
        <v>377091</v>
      </c>
      <c r="G5" s="105">
        <v>399309</v>
      </c>
      <c r="H5" s="105">
        <v>748334</v>
      </c>
      <c r="I5" s="105">
        <v>813652</v>
      </c>
      <c r="J5" s="105">
        <v>864409</v>
      </c>
      <c r="K5" s="105">
        <v>914665</v>
      </c>
      <c r="L5" s="105">
        <v>968831</v>
      </c>
      <c r="M5" s="105">
        <v>1031765</v>
      </c>
      <c r="N5" s="105">
        <v>9827.9999999999982</v>
      </c>
      <c r="O5" s="105">
        <v>11452.980637258328</v>
      </c>
      <c r="P5" s="105">
        <v>11974.484778462971</v>
      </c>
      <c r="Q5" s="105">
        <v>12430.869304973638</v>
      </c>
      <c r="R5" s="105">
        <v>12800.929300240834</v>
      </c>
      <c r="S5" s="105">
        <v>13162.370522975005</v>
      </c>
      <c r="T5" s="105">
        <v>758162</v>
      </c>
      <c r="U5" s="105">
        <v>825104.98063725827</v>
      </c>
      <c r="V5" s="105">
        <v>876383.48477846291</v>
      </c>
      <c r="W5" s="105">
        <v>927095.86930497375</v>
      </c>
      <c r="X5" s="105">
        <v>981631.92930024082</v>
      </c>
      <c r="Y5" s="105">
        <v>1044927.370522975</v>
      </c>
      <c r="Z5" s="105">
        <v>311069</v>
      </c>
      <c r="AA5" s="105">
        <v>330967</v>
      </c>
      <c r="AB5" s="105">
        <v>347770</v>
      </c>
      <c r="AC5" s="105">
        <v>365545</v>
      </c>
      <c r="AD5" s="105">
        <v>402346</v>
      </c>
      <c r="AE5" s="105">
        <v>458937</v>
      </c>
      <c r="AF5" s="105">
        <v>22254</v>
      </c>
      <c r="AG5" s="105">
        <v>79764</v>
      </c>
      <c r="AH5" s="105">
        <v>56706</v>
      </c>
      <c r="AI5" s="105">
        <v>109475</v>
      </c>
      <c r="AJ5" s="105">
        <v>24539</v>
      </c>
      <c r="AK5" s="105">
        <v>18331</v>
      </c>
      <c r="AL5" s="105">
        <v>24405</v>
      </c>
      <c r="AM5" s="105">
        <v>76653</v>
      </c>
      <c r="AN5" s="105">
        <v>60473</v>
      </c>
      <c r="AO5" s="105">
        <v>121705</v>
      </c>
      <c r="AP5" s="105">
        <v>28455</v>
      </c>
      <c r="AQ5" s="105">
        <v>19276</v>
      </c>
      <c r="AR5" s="105">
        <v>23539</v>
      </c>
      <c r="AS5" s="105">
        <v>77225</v>
      </c>
      <c r="AT5" s="105">
        <v>65909</v>
      </c>
      <c r="AU5" s="105">
        <v>132736</v>
      </c>
      <c r="AV5" s="105">
        <v>28306</v>
      </c>
      <c r="AW5" s="105">
        <v>20055</v>
      </c>
      <c r="AX5" s="105">
        <v>23655</v>
      </c>
      <c r="AY5" s="105">
        <v>75903</v>
      </c>
      <c r="AZ5" s="105">
        <v>71788</v>
      </c>
      <c r="BA5" s="105">
        <v>144171</v>
      </c>
      <c r="BB5" s="105">
        <v>28686</v>
      </c>
      <c r="BC5" s="105">
        <v>21342</v>
      </c>
      <c r="BD5" s="105">
        <v>25295</v>
      </c>
      <c r="BE5" s="105">
        <v>80371</v>
      </c>
      <c r="BF5" s="105">
        <v>79614</v>
      </c>
      <c r="BG5" s="105">
        <v>164574</v>
      </c>
      <c r="BH5" s="105">
        <v>29485</v>
      </c>
      <c r="BI5" s="105">
        <v>23007</v>
      </c>
      <c r="BJ5" s="105">
        <v>28712</v>
      </c>
      <c r="BK5" s="105">
        <v>88252</v>
      </c>
      <c r="BL5" s="105">
        <v>89293</v>
      </c>
      <c r="BM5" s="105">
        <v>195527</v>
      </c>
      <c r="BN5" s="105">
        <v>31578</v>
      </c>
      <c r="BO5" s="105">
        <v>25575</v>
      </c>
      <c r="BP5"/>
      <c r="BQ5"/>
      <c r="BR5"/>
    </row>
    <row r="6" spans="1:70" s="106" customFormat="1" x14ac:dyDescent="0.25">
      <c r="A6" s="106" t="s">
        <v>789</v>
      </c>
      <c r="B6" s="106">
        <v>1533067</v>
      </c>
      <c r="C6" s="106">
        <v>1725564</v>
      </c>
      <c r="D6" s="106">
        <v>1826575</v>
      </c>
      <c r="E6" s="106">
        <v>1906112</v>
      </c>
      <c r="F6" s="106">
        <v>1997535</v>
      </c>
      <c r="G6" s="106">
        <v>2107868</v>
      </c>
      <c r="H6" s="106">
        <v>3834633</v>
      </c>
      <c r="I6" s="106">
        <v>4102564</v>
      </c>
      <c r="J6" s="106">
        <v>4282382</v>
      </c>
      <c r="K6" s="106">
        <v>4452017</v>
      </c>
      <c r="L6" s="106">
        <v>4634885</v>
      </c>
      <c r="M6" s="106">
        <v>4853243</v>
      </c>
      <c r="N6" s="106">
        <v>80338.999999999898</v>
      </c>
      <c r="O6" s="106">
        <v>92185</v>
      </c>
      <c r="P6" s="106">
        <v>95997.999999999985</v>
      </c>
      <c r="Q6" s="106">
        <v>99333</v>
      </c>
      <c r="R6" s="106">
        <v>102034.00000000001</v>
      </c>
      <c r="S6" s="106">
        <v>104677</v>
      </c>
      <c r="T6" s="106">
        <v>3914972</v>
      </c>
      <c r="U6" s="106">
        <v>4194749.0000000009</v>
      </c>
      <c r="V6" s="106">
        <v>4378380</v>
      </c>
      <c r="W6" s="106">
        <v>4551350.0000000009</v>
      </c>
      <c r="X6" s="106">
        <v>4736919</v>
      </c>
      <c r="Y6" s="106">
        <v>4957920</v>
      </c>
      <c r="Z6" s="106">
        <v>2165116</v>
      </c>
      <c r="AA6" s="106">
        <v>2289202</v>
      </c>
      <c r="AB6" s="106">
        <v>2393319</v>
      </c>
      <c r="AC6" s="106">
        <v>2491543</v>
      </c>
      <c r="AD6" s="106">
        <v>2694732</v>
      </c>
      <c r="AE6" s="106">
        <v>2981498</v>
      </c>
      <c r="AF6" s="106">
        <v>118975</v>
      </c>
      <c r="AG6" s="106">
        <v>359294</v>
      </c>
      <c r="AH6" s="106">
        <v>367485</v>
      </c>
      <c r="AI6" s="106">
        <v>959193</v>
      </c>
      <c r="AJ6" s="106">
        <v>255056</v>
      </c>
      <c r="AK6" s="106">
        <v>105113</v>
      </c>
      <c r="AL6" s="106">
        <v>127675</v>
      </c>
      <c r="AM6" s="106">
        <v>380429</v>
      </c>
      <c r="AN6" s="106">
        <v>381103</v>
      </c>
      <c r="AO6" s="106">
        <v>1029677</v>
      </c>
      <c r="AP6" s="106">
        <v>256336</v>
      </c>
      <c r="AQ6" s="106">
        <v>113982</v>
      </c>
      <c r="AR6" s="106">
        <v>121852</v>
      </c>
      <c r="AS6" s="106">
        <v>384087</v>
      </c>
      <c r="AT6" s="106">
        <v>407381</v>
      </c>
      <c r="AU6" s="106">
        <v>1106802</v>
      </c>
      <c r="AV6" s="106">
        <v>255410</v>
      </c>
      <c r="AW6" s="106">
        <v>117787</v>
      </c>
      <c r="AX6" s="106">
        <v>120346</v>
      </c>
      <c r="AY6" s="106">
        <v>376559</v>
      </c>
      <c r="AZ6" s="106">
        <v>438176</v>
      </c>
      <c r="BA6" s="106">
        <v>1177365</v>
      </c>
      <c r="BB6" s="106">
        <v>256233</v>
      </c>
      <c r="BC6" s="106">
        <v>122864</v>
      </c>
      <c r="BD6" s="106">
        <v>127976</v>
      </c>
      <c r="BE6" s="106">
        <v>391421</v>
      </c>
      <c r="BF6" s="106">
        <v>481786</v>
      </c>
      <c r="BG6" s="106">
        <v>1304131</v>
      </c>
      <c r="BH6" s="106">
        <v>258825</v>
      </c>
      <c r="BI6" s="106">
        <v>130593</v>
      </c>
      <c r="BJ6" s="106">
        <v>141009</v>
      </c>
      <c r="BK6" s="106">
        <v>414695</v>
      </c>
      <c r="BL6" s="106">
        <v>539467</v>
      </c>
      <c r="BM6" s="106">
        <v>1480579</v>
      </c>
      <c r="BN6" s="106">
        <v>265228</v>
      </c>
      <c r="BO6" s="106">
        <v>140520</v>
      </c>
    </row>
    <row r="7" spans="1:70" s="105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8D68-3C70-40AE-8162-44D003CA23C5}">
  <sheetPr>
    <tabColor rgb="FFFA8EA8"/>
  </sheetPr>
  <dimension ref="A1:AN144"/>
  <sheetViews>
    <sheetView topLeftCell="A5" workbookViewId="0">
      <selection activeCell="K50" sqref="K50"/>
    </sheetView>
  </sheetViews>
  <sheetFormatPr defaultRowHeight="15" x14ac:dyDescent="0.25"/>
  <cols>
    <col min="1" max="1" width="14.7109375" customWidth="1"/>
    <col min="2" max="2" width="9.85546875" customWidth="1"/>
    <col min="3" max="3" width="1.7109375" customWidth="1"/>
    <col min="4" max="5" width="9.85546875" customWidth="1"/>
    <col min="6" max="6" width="1.7109375" customWidth="1"/>
    <col min="7" max="29" width="9.85546875" customWidth="1"/>
    <col min="30" max="30" width="1.7109375" customWidth="1"/>
  </cols>
  <sheetData>
    <row r="1" spans="1:40" s="45" customFormat="1" ht="12" x14ac:dyDescent="0.2">
      <c r="A1" s="46" t="s">
        <v>301</v>
      </c>
      <c r="B1" s="46"/>
      <c r="C1" s="46"/>
      <c r="D1" s="46"/>
      <c r="E1" s="46"/>
      <c r="F1" s="46"/>
      <c r="G1" s="46"/>
      <c r="H1" s="46"/>
      <c r="I1" s="46"/>
      <c r="J1" s="46"/>
      <c r="AD1" s="46"/>
    </row>
    <row r="2" spans="1:40" s="45" customFormat="1" ht="12" x14ac:dyDescent="0.2">
      <c r="A2" s="46" t="s">
        <v>322</v>
      </c>
      <c r="B2" s="46"/>
      <c r="C2" s="46"/>
      <c r="D2" s="46"/>
      <c r="E2" s="46"/>
      <c r="F2" s="46"/>
      <c r="G2" s="46"/>
      <c r="H2" s="46"/>
      <c r="I2" s="46"/>
      <c r="J2" s="46"/>
      <c r="AD2" s="46"/>
    </row>
    <row r="4" spans="1:40" s="40" customFormat="1" x14ac:dyDescent="0.25">
      <c r="A4" s="44"/>
      <c r="B4" s="43" t="s">
        <v>303</v>
      </c>
      <c r="C4" s="42"/>
      <c r="D4" s="107" t="s">
        <v>304</v>
      </c>
      <c r="E4" s="107"/>
      <c r="F4" s="41"/>
      <c r="G4" s="108" t="s">
        <v>305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41"/>
      <c r="AE4" s="108" t="s">
        <v>306</v>
      </c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x14ac:dyDescent="0.25">
      <c r="A5" s="39"/>
      <c r="B5" s="38">
        <v>2010</v>
      </c>
      <c r="C5" s="38"/>
      <c r="D5" s="38">
        <v>2015</v>
      </c>
      <c r="E5" s="38">
        <v>2017</v>
      </c>
      <c r="F5" s="38"/>
      <c r="G5" s="38">
        <v>2018</v>
      </c>
      <c r="H5" s="38">
        <f>G5+1</f>
        <v>2019</v>
      </c>
      <c r="I5" s="38">
        <f t="shared" ref="I5:AB5" si="0">H5+1</f>
        <v>2020</v>
      </c>
      <c r="J5" s="38">
        <f t="shared" si="0"/>
        <v>2021</v>
      </c>
      <c r="K5" s="38">
        <f t="shared" si="0"/>
        <v>2022</v>
      </c>
      <c r="L5" s="38">
        <f t="shared" si="0"/>
        <v>2023</v>
      </c>
      <c r="M5" s="38">
        <f t="shared" si="0"/>
        <v>2024</v>
      </c>
      <c r="N5" s="38">
        <f t="shared" si="0"/>
        <v>2025</v>
      </c>
      <c r="O5" s="38">
        <f t="shared" si="0"/>
        <v>2026</v>
      </c>
      <c r="P5" s="38">
        <f t="shared" si="0"/>
        <v>2027</v>
      </c>
      <c r="Q5" s="38">
        <f t="shared" si="0"/>
        <v>2028</v>
      </c>
      <c r="R5" s="38">
        <f t="shared" si="0"/>
        <v>2029</v>
      </c>
      <c r="S5" s="38">
        <f t="shared" si="0"/>
        <v>2030</v>
      </c>
      <c r="T5" s="38">
        <f t="shared" si="0"/>
        <v>2031</v>
      </c>
      <c r="U5" s="38">
        <f t="shared" si="0"/>
        <v>2032</v>
      </c>
      <c r="V5" s="38">
        <f t="shared" si="0"/>
        <v>2033</v>
      </c>
      <c r="W5" s="38">
        <f t="shared" si="0"/>
        <v>2034</v>
      </c>
      <c r="X5" s="38">
        <f t="shared" si="0"/>
        <v>2035</v>
      </c>
      <c r="Y5" s="38">
        <f t="shared" si="0"/>
        <v>2036</v>
      </c>
      <c r="Z5" s="38">
        <f t="shared" si="0"/>
        <v>2037</v>
      </c>
      <c r="AA5" s="38">
        <f t="shared" si="0"/>
        <v>2038</v>
      </c>
      <c r="AB5" s="38">
        <f t="shared" si="0"/>
        <v>2039</v>
      </c>
      <c r="AC5" s="38">
        <f>AB5+1</f>
        <v>2040</v>
      </c>
      <c r="AD5" s="38"/>
      <c r="AE5" s="38">
        <f>AC5+1</f>
        <v>2041</v>
      </c>
      <c r="AF5" s="38">
        <f t="shared" ref="AF5:AL5" si="1">AE5+1</f>
        <v>2042</v>
      </c>
      <c r="AG5" s="38">
        <f t="shared" si="1"/>
        <v>2043</v>
      </c>
      <c r="AH5" s="38">
        <f t="shared" si="1"/>
        <v>2044</v>
      </c>
      <c r="AI5" s="38">
        <f t="shared" si="1"/>
        <v>2045</v>
      </c>
      <c r="AJ5" s="38">
        <f t="shared" si="1"/>
        <v>2046</v>
      </c>
      <c r="AK5" s="38">
        <f t="shared" si="1"/>
        <v>2047</v>
      </c>
      <c r="AL5" s="38">
        <f t="shared" si="1"/>
        <v>2048</v>
      </c>
      <c r="AM5" s="38">
        <f>AL5+1</f>
        <v>2049</v>
      </c>
      <c r="AN5" s="38">
        <f t="shared" ref="AN5" si="2">AM5+1</f>
        <v>2050</v>
      </c>
    </row>
    <row r="6" spans="1:40" hidden="1" x14ac:dyDescent="0.25">
      <c r="A6" s="45" t="s">
        <v>307</v>
      </c>
      <c r="B6" s="37">
        <v>6724540</v>
      </c>
      <c r="C6" s="37"/>
      <c r="D6" s="36">
        <v>7061410</v>
      </c>
      <c r="E6" s="36">
        <v>7310300</v>
      </c>
      <c r="F6" s="36"/>
      <c r="G6" s="36">
        <v>7228652</v>
      </c>
      <c r="H6" s="36">
        <v>7146998</v>
      </c>
      <c r="I6" s="36">
        <v>7065384</v>
      </c>
      <c r="J6" s="36">
        <v>7112080</v>
      </c>
      <c r="K6" s="48">
        <v>7166101</v>
      </c>
      <c r="L6" s="48">
        <v>7219328</v>
      </c>
      <c r="M6" s="48">
        <v>7271739</v>
      </c>
      <c r="N6" s="48">
        <v>7323309</v>
      </c>
      <c r="O6" s="48">
        <v>7366307</v>
      </c>
      <c r="P6" s="48">
        <v>7413351</v>
      </c>
      <c r="Q6" s="48">
        <v>7459945</v>
      </c>
      <c r="R6" s="48">
        <v>7506086</v>
      </c>
      <c r="S6" s="48">
        <v>7551759</v>
      </c>
      <c r="T6" s="48">
        <v>7590504</v>
      </c>
      <c r="U6" s="48">
        <v>7632476</v>
      </c>
      <c r="V6" s="48">
        <v>7673874</v>
      </c>
      <c r="W6" s="48">
        <v>7714680</v>
      </c>
      <c r="X6" s="48">
        <v>7754881</v>
      </c>
      <c r="Y6" s="48">
        <v>7787613</v>
      </c>
      <c r="Z6" s="48">
        <v>7820558</v>
      </c>
      <c r="AA6" s="48">
        <v>7853714</v>
      </c>
      <c r="AB6" s="48">
        <v>7887091</v>
      </c>
      <c r="AC6" s="48">
        <v>7920676</v>
      </c>
      <c r="AD6" s="36"/>
      <c r="AE6" s="48">
        <v>7953228</v>
      </c>
      <c r="AF6" s="48">
        <v>7986440</v>
      </c>
      <c r="AG6" s="48">
        <v>8019748</v>
      </c>
      <c r="AH6" s="48">
        <v>8053146</v>
      </c>
      <c r="AI6" s="48">
        <v>8086642</v>
      </c>
      <c r="AJ6" s="48">
        <v>8119433</v>
      </c>
      <c r="AK6" s="48">
        <v>8152418</v>
      </c>
      <c r="AL6" s="48">
        <v>8185604</v>
      </c>
      <c r="AM6" s="48">
        <v>8218987</v>
      </c>
      <c r="AN6" s="48">
        <v>8252578</v>
      </c>
    </row>
    <row r="7" spans="1:40" hidden="1" x14ac:dyDescent="0.25">
      <c r="A7" s="45" t="s">
        <v>308</v>
      </c>
      <c r="B7" s="37">
        <v>18728</v>
      </c>
      <c r="C7" s="37"/>
      <c r="D7" s="36">
        <v>19410</v>
      </c>
      <c r="E7" s="36">
        <v>19870</v>
      </c>
      <c r="F7" s="36"/>
      <c r="G7" s="36">
        <v>19756</v>
      </c>
      <c r="H7" s="36">
        <v>19641</v>
      </c>
      <c r="I7" s="36">
        <v>19527</v>
      </c>
      <c r="J7" s="36">
        <v>19539</v>
      </c>
      <c r="K7" s="48">
        <v>19562</v>
      </c>
      <c r="L7" s="48">
        <v>19584</v>
      </c>
      <c r="M7" s="48">
        <v>19607</v>
      </c>
      <c r="N7" s="48">
        <v>19631</v>
      </c>
      <c r="O7" s="48">
        <v>19682</v>
      </c>
      <c r="P7" s="48">
        <v>19725</v>
      </c>
      <c r="Q7" s="48">
        <v>19770</v>
      </c>
      <c r="R7" s="48">
        <v>19820</v>
      </c>
      <c r="S7" s="48">
        <v>19873</v>
      </c>
      <c r="T7" s="48">
        <v>20002</v>
      </c>
      <c r="U7" s="48">
        <v>20097</v>
      </c>
      <c r="V7" s="48">
        <v>20187</v>
      </c>
      <c r="W7" s="48">
        <v>20274</v>
      </c>
      <c r="X7" s="48">
        <v>20356</v>
      </c>
      <c r="Y7" s="48">
        <v>20335</v>
      </c>
      <c r="Z7" s="48">
        <v>20313</v>
      </c>
      <c r="AA7" s="48">
        <v>20292</v>
      </c>
      <c r="AB7" s="48">
        <v>20270</v>
      </c>
      <c r="AC7" s="48">
        <v>20249</v>
      </c>
      <c r="AD7" s="36"/>
      <c r="AE7" s="48">
        <v>20233</v>
      </c>
      <c r="AF7" s="48">
        <v>20215</v>
      </c>
      <c r="AG7" s="48">
        <v>20197</v>
      </c>
      <c r="AH7" s="48">
        <v>20179</v>
      </c>
      <c r="AI7" s="48">
        <v>20162</v>
      </c>
      <c r="AJ7" s="48">
        <v>20146</v>
      </c>
      <c r="AK7" s="48">
        <v>20129</v>
      </c>
      <c r="AL7" s="48">
        <v>20113</v>
      </c>
      <c r="AM7" s="48">
        <v>20096</v>
      </c>
      <c r="AN7" s="48">
        <v>20080</v>
      </c>
    </row>
    <row r="8" spans="1:40" hidden="1" x14ac:dyDescent="0.25">
      <c r="A8" s="45" t="s">
        <v>309</v>
      </c>
      <c r="B8" s="37">
        <v>21623</v>
      </c>
      <c r="C8" s="37"/>
      <c r="D8" s="36">
        <v>22010</v>
      </c>
      <c r="E8" s="36">
        <v>22290</v>
      </c>
      <c r="F8" s="36"/>
      <c r="G8" s="36">
        <v>21752</v>
      </c>
      <c r="H8" s="36">
        <v>21214</v>
      </c>
      <c r="I8" s="36">
        <v>20676</v>
      </c>
      <c r="J8" s="36">
        <v>20726</v>
      </c>
      <c r="K8" s="48">
        <v>20801</v>
      </c>
      <c r="L8" s="48">
        <v>20870</v>
      </c>
      <c r="M8" s="48">
        <v>20934</v>
      </c>
      <c r="N8" s="48">
        <v>20993</v>
      </c>
      <c r="O8" s="48">
        <v>21001</v>
      </c>
      <c r="P8" s="48">
        <v>21031</v>
      </c>
      <c r="Q8" s="48">
        <v>21058</v>
      </c>
      <c r="R8" s="48">
        <v>21080</v>
      </c>
      <c r="S8" s="48">
        <v>21099</v>
      </c>
      <c r="T8" s="48">
        <v>21102</v>
      </c>
      <c r="U8" s="48">
        <v>21100</v>
      </c>
      <c r="V8" s="48">
        <v>21100</v>
      </c>
      <c r="W8" s="48">
        <v>21102</v>
      </c>
      <c r="X8" s="48">
        <v>21105</v>
      </c>
      <c r="Y8" s="48">
        <v>21077</v>
      </c>
      <c r="Z8" s="48">
        <v>21048</v>
      </c>
      <c r="AA8" s="48">
        <v>21020</v>
      </c>
      <c r="AB8" s="48">
        <v>20992</v>
      </c>
      <c r="AC8" s="48">
        <v>20964</v>
      </c>
      <c r="AD8" s="36"/>
      <c r="AE8" s="48">
        <v>20936</v>
      </c>
      <c r="AF8" s="48">
        <v>20909</v>
      </c>
      <c r="AG8" s="48">
        <v>20882</v>
      </c>
      <c r="AH8" s="48">
        <v>20855</v>
      </c>
      <c r="AI8" s="48">
        <v>20828</v>
      </c>
      <c r="AJ8" s="48">
        <v>20801</v>
      </c>
      <c r="AK8" s="48">
        <v>20773</v>
      </c>
      <c r="AL8" s="48">
        <v>20746</v>
      </c>
      <c r="AM8" s="48">
        <v>20719</v>
      </c>
      <c r="AN8" s="48">
        <v>20692</v>
      </c>
    </row>
    <row r="9" spans="1:40" hidden="1" x14ac:dyDescent="0.25">
      <c r="A9" s="45" t="s">
        <v>50</v>
      </c>
      <c r="B9" s="36">
        <v>175177</v>
      </c>
      <c r="C9" s="36"/>
      <c r="D9" s="36">
        <v>188590</v>
      </c>
      <c r="E9" s="36">
        <v>193500</v>
      </c>
      <c r="F9" s="36"/>
      <c r="G9" s="36">
        <v>189718</v>
      </c>
      <c r="H9" s="36">
        <v>185936</v>
      </c>
      <c r="I9" s="36">
        <v>182154</v>
      </c>
      <c r="J9" s="36">
        <v>182494</v>
      </c>
      <c r="K9" s="48">
        <v>183015</v>
      </c>
      <c r="L9" s="48">
        <v>183492</v>
      </c>
      <c r="M9" s="48">
        <v>183925</v>
      </c>
      <c r="N9" s="48">
        <v>184313</v>
      </c>
      <c r="O9" s="48">
        <v>184244</v>
      </c>
      <c r="P9" s="48">
        <v>184389</v>
      </c>
      <c r="Q9" s="48">
        <v>184503</v>
      </c>
      <c r="R9" s="48">
        <v>184586</v>
      </c>
      <c r="S9" s="48">
        <v>184639</v>
      </c>
      <c r="T9" s="48">
        <v>184598</v>
      </c>
      <c r="U9" s="48">
        <v>184583</v>
      </c>
      <c r="V9" s="48">
        <v>184559</v>
      </c>
      <c r="W9" s="48">
        <v>184526</v>
      </c>
      <c r="X9" s="48">
        <v>184485</v>
      </c>
      <c r="Y9" s="48">
        <v>184310</v>
      </c>
      <c r="Z9" s="48">
        <v>184135</v>
      </c>
      <c r="AA9" s="48">
        <v>183960</v>
      </c>
      <c r="AB9" s="48">
        <v>183785</v>
      </c>
      <c r="AC9" s="48">
        <v>183610</v>
      </c>
      <c r="AD9" s="36"/>
      <c r="AE9" s="48">
        <v>183399</v>
      </c>
      <c r="AF9" s="48">
        <v>183203</v>
      </c>
      <c r="AG9" s="48">
        <v>183006</v>
      </c>
      <c r="AH9" s="48">
        <v>182807</v>
      </c>
      <c r="AI9" s="48">
        <v>182607</v>
      </c>
      <c r="AJ9" s="48">
        <v>182406</v>
      </c>
      <c r="AK9" s="48">
        <v>182205</v>
      </c>
      <c r="AL9" s="48">
        <v>182005</v>
      </c>
      <c r="AM9" s="48">
        <v>181804</v>
      </c>
      <c r="AN9" s="48">
        <v>181604</v>
      </c>
    </row>
    <row r="10" spans="1:40" hidden="1" x14ac:dyDescent="0.25">
      <c r="A10" s="45" t="s">
        <v>56</v>
      </c>
      <c r="B10" s="36">
        <v>72453</v>
      </c>
      <c r="C10" s="36"/>
      <c r="D10" s="36">
        <v>75030</v>
      </c>
      <c r="E10" s="36">
        <v>76830</v>
      </c>
      <c r="F10" s="36"/>
      <c r="G10" s="36">
        <v>75205</v>
      </c>
      <c r="H10" s="36">
        <v>73579</v>
      </c>
      <c r="I10" s="36">
        <v>71955</v>
      </c>
      <c r="J10" s="36">
        <v>72354</v>
      </c>
      <c r="K10" s="48">
        <v>72848</v>
      </c>
      <c r="L10" s="48">
        <v>73328</v>
      </c>
      <c r="M10" s="48">
        <v>73794</v>
      </c>
      <c r="N10" s="48">
        <v>74247</v>
      </c>
      <c r="O10" s="48">
        <v>74591</v>
      </c>
      <c r="P10" s="48">
        <v>74982</v>
      </c>
      <c r="Q10" s="48">
        <v>75366</v>
      </c>
      <c r="R10" s="48">
        <v>75742</v>
      </c>
      <c r="S10" s="48">
        <v>76109</v>
      </c>
      <c r="T10" s="48">
        <v>76388</v>
      </c>
      <c r="U10" s="48">
        <v>76705</v>
      </c>
      <c r="V10" s="48">
        <v>77017</v>
      </c>
      <c r="W10" s="48">
        <v>77326</v>
      </c>
      <c r="X10" s="48">
        <v>77629</v>
      </c>
      <c r="Y10" s="48">
        <v>77909</v>
      </c>
      <c r="Z10" s="48">
        <v>78190</v>
      </c>
      <c r="AA10" s="48">
        <v>78473</v>
      </c>
      <c r="AB10" s="48">
        <v>78756</v>
      </c>
      <c r="AC10" s="48">
        <v>79040</v>
      </c>
      <c r="AD10" s="36"/>
      <c r="AE10" s="48">
        <v>79317</v>
      </c>
      <c r="AF10" s="48">
        <v>79601</v>
      </c>
      <c r="AG10" s="48">
        <v>79885</v>
      </c>
      <c r="AH10" s="48">
        <v>80170</v>
      </c>
      <c r="AI10" s="48">
        <v>80456</v>
      </c>
      <c r="AJ10" s="48">
        <v>80739</v>
      </c>
      <c r="AK10" s="48">
        <v>81022</v>
      </c>
      <c r="AL10" s="48">
        <v>81307</v>
      </c>
      <c r="AM10" s="48">
        <v>81592</v>
      </c>
      <c r="AN10" s="48">
        <v>81879</v>
      </c>
    </row>
    <row r="11" spans="1:40" hidden="1" x14ac:dyDescent="0.25">
      <c r="A11" s="45" t="s">
        <v>63</v>
      </c>
      <c r="B11" s="36">
        <v>71404</v>
      </c>
      <c r="C11" s="36"/>
      <c r="D11" s="36">
        <v>72650</v>
      </c>
      <c r="E11" s="36">
        <v>74240</v>
      </c>
      <c r="F11" s="36"/>
      <c r="G11" s="36">
        <v>73106</v>
      </c>
      <c r="H11" s="36">
        <v>71973</v>
      </c>
      <c r="I11" s="36">
        <v>70840</v>
      </c>
      <c r="J11" s="36">
        <v>70568</v>
      </c>
      <c r="K11" s="48">
        <v>70339</v>
      </c>
      <c r="L11" s="48">
        <v>70106</v>
      </c>
      <c r="M11" s="48">
        <v>69870</v>
      </c>
      <c r="N11" s="48">
        <v>69631</v>
      </c>
      <c r="O11" s="48">
        <v>69400</v>
      </c>
      <c r="P11" s="48">
        <v>69166</v>
      </c>
      <c r="Q11" s="48">
        <v>68931</v>
      </c>
      <c r="R11" s="48">
        <v>68697</v>
      </c>
      <c r="S11" s="48">
        <v>68463</v>
      </c>
      <c r="T11" s="48">
        <v>68210</v>
      </c>
      <c r="U11" s="48">
        <v>67966</v>
      </c>
      <c r="V11" s="48">
        <v>67718</v>
      </c>
      <c r="W11" s="48">
        <v>67467</v>
      </c>
      <c r="X11" s="48">
        <v>67214</v>
      </c>
      <c r="Y11" s="48">
        <v>66917</v>
      </c>
      <c r="Z11" s="48">
        <v>66621</v>
      </c>
      <c r="AA11" s="48">
        <v>66326</v>
      </c>
      <c r="AB11" s="48">
        <v>66033</v>
      </c>
      <c r="AC11" s="48">
        <v>65741</v>
      </c>
      <c r="AD11" s="36"/>
      <c r="AE11" s="48">
        <v>65457</v>
      </c>
      <c r="AF11" s="48">
        <v>65170</v>
      </c>
      <c r="AG11" s="48">
        <v>64883</v>
      </c>
      <c r="AH11" s="48">
        <v>64597</v>
      </c>
      <c r="AI11" s="48">
        <v>64313</v>
      </c>
      <c r="AJ11" s="48">
        <v>64025</v>
      </c>
      <c r="AK11" s="48">
        <v>63739</v>
      </c>
      <c r="AL11" s="48">
        <v>63454</v>
      </c>
      <c r="AM11" s="48">
        <v>63170</v>
      </c>
      <c r="AN11" s="48">
        <v>62887</v>
      </c>
    </row>
    <row r="12" spans="1:40" hidden="1" x14ac:dyDescent="0.25">
      <c r="A12" s="45" t="s">
        <v>70</v>
      </c>
      <c r="B12" s="36">
        <v>425363</v>
      </c>
      <c r="C12" s="36"/>
      <c r="D12" s="36">
        <v>451820</v>
      </c>
      <c r="E12" s="36">
        <v>471000</v>
      </c>
      <c r="F12" s="36"/>
      <c r="G12" s="36">
        <v>471524</v>
      </c>
      <c r="H12" s="36">
        <v>472047</v>
      </c>
      <c r="I12" s="36">
        <v>472573</v>
      </c>
      <c r="J12" s="36">
        <v>476736</v>
      </c>
      <c r="K12" s="48">
        <v>481257</v>
      </c>
      <c r="L12" s="48">
        <v>485720</v>
      </c>
      <c r="M12" s="48">
        <v>490121</v>
      </c>
      <c r="N12" s="48">
        <v>494459</v>
      </c>
      <c r="O12" s="48">
        <v>497602</v>
      </c>
      <c r="P12" s="48">
        <v>501275</v>
      </c>
      <c r="Q12" s="48">
        <v>504894</v>
      </c>
      <c r="R12" s="48">
        <v>508457</v>
      </c>
      <c r="S12" s="48">
        <v>511964</v>
      </c>
      <c r="T12" s="48">
        <v>515109</v>
      </c>
      <c r="U12" s="48">
        <v>518429</v>
      </c>
      <c r="V12" s="48">
        <v>521706</v>
      </c>
      <c r="W12" s="48">
        <v>524938</v>
      </c>
      <c r="X12" s="48">
        <v>528125</v>
      </c>
      <c r="Y12" s="48">
        <v>530668</v>
      </c>
      <c r="Z12" s="48">
        <v>533223</v>
      </c>
      <c r="AA12" s="48">
        <v>535791</v>
      </c>
      <c r="AB12" s="48">
        <v>538371</v>
      </c>
      <c r="AC12" s="48">
        <v>540963</v>
      </c>
      <c r="AD12" s="36"/>
      <c r="AE12" s="48">
        <v>543452</v>
      </c>
      <c r="AF12" s="48">
        <v>545994</v>
      </c>
      <c r="AG12" s="48">
        <v>548540</v>
      </c>
      <c r="AH12" s="48">
        <v>551090</v>
      </c>
      <c r="AI12" s="48">
        <v>553642</v>
      </c>
      <c r="AJ12" s="48">
        <v>556151</v>
      </c>
      <c r="AK12" s="48">
        <v>558672</v>
      </c>
      <c r="AL12" s="48">
        <v>561204</v>
      </c>
      <c r="AM12" s="48">
        <v>563748</v>
      </c>
      <c r="AN12" s="48">
        <v>566303</v>
      </c>
    </row>
    <row r="13" spans="1:40" hidden="1" x14ac:dyDescent="0.25">
      <c r="A13" s="45" t="s">
        <v>79</v>
      </c>
      <c r="B13" s="36">
        <v>4078</v>
      </c>
      <c r="C13" s="36"/>
      <c r="D13" s="36">
        <v>4090</v>
      </c>
      <c r="E13" s="36">
        <v>4100</v>
      </c>
      <c r="F13" s="36"/>
      <c r="G13" s="36">
        <v>4036</v>
      </c>
      <c r="H13" s="36">
        <v>3971</v>
      </c>
      <c r="I13" s="36">
        <v>3911</v>
      </c>
      <c r="J13" s="36">
        <v>3876</v>
      </c>
      <c r="K13" s="48">
        <v>3844</v>
      </c>
      <c r="L13" s="48">
        <v>3813</v>
      </c>
      <c r="M13" s="48">
        <v>3783</v>
      </c>
      <c r="N13" s="48">
        <v>3753</v>
      </c>
      <c r="O13" s="48">
        <v>3733</v>
      </c>
      <c r="P13" s="48">
        <v>3709</v>
      </c>
      <c r="Q13" s="48">
        <v>3687</v>
      </c>
      <c r="R13" s="48">
        <v>3665</v>
      </c>
      <c r="S13" s="48">
        <v>3645</v>
      </c>
      <c r="T13" s="48">
        <v>3635</v>
      </c>
      <c r="U13" s="48">
        <v>3621</v>
      </c>
      <c r="V13" s="48">
        <v>3607</v>
      </c>
      <c r="W13" s="48">
        <v>3594</v>
      </c>
      <c r="X13" s="48">
        <v>3581</v>
      </c>
      <c r="Y13" s="48">
        <v>3567</v>
      </c>
      <c r="Z13" s="48">
        <v>3553</v>
      </c>
      <c r="AA13" s="48">
        <v>3539</v>
      </c>
      <c r="AB13" s="48">
        <v>3525</v>
      </c>
      <c r="AC13" s="48">
        <v>3511</v>
      </c>
      <c r="AD13" s="36"/>
      <c r="AE13" s="48">
        <v>3495</v>
      </c>
      <c r="AF13" s="48">
        <v>3480</v>
      </c>
      <c r="AG13" s="48">
        <v>3465</v>
      </c>
      <c r="AH13" s="48">
        <v>3450</v>
      </c>
      <c r="AI13" s="48">
        <v>3435</v>
      </c>
      <c r="AJ13" s="48">
        <v>3421</v>
      </c>
      <c r="AK13" s="48">
        <v>3408</v>
      </c>
      <c r="AL13" s="48">
        <v>3395</v>
      </c>
      <c r="AM13" s="48">
        <v>3381</v>
      </c>
      <c r="AN13" s="48">
        <v>3368</v>
      </c>
    </row>
    <row r="14" spans="1:40" hidden="1" x14ac:dyDescent="0.25">
      <c r="A14" s="45" t="s">
        <v>310</v>
      </c>
      <c r="B14" s="36">
        <v>102410</v>
      </c>
      <c r="C14" s="36"/>
      <c r="D14" s="36">
        <v>104280</v>
      </c>
      <c r="E14" s="36">
        <v>105900</v>
      </c>
      <c r="F14" s="36"/>
      <c r="G14" s="36">
        <v>105082</v>
      </c>
      <c r="H14" s="36">
        <v>104264</v>
      </c>
      <c r="I14" s="36">
        <v>103445</v>
      </c>
      <c r="J14" s="36">
        <v>103437</v>
      </c>
      <c r="K14" s="48">
        <v>103439</v>
      </c>
      <c r="L14" s="48">
        <v>103438</v>
      </c>
      <c r="M14" s="48">
        <v>103435</v>
      </c>
      <c r="N14" s="48">
        <v>103429</v>
      </c>
      <c r="O14" s="48">
        <v>103233</v>
      </c>
      <c r="P14" s="48">
        <v>103113</v>
      </c>
      <c r="Q14" s="48">
        <v>102986</v>
      </c>
      <c r="R14" s="48">
        <v>102854</v>
      </c>
      <c r="S14" s="48">
        <v>102716</v>
      </c>
      <c r="T14" s="48">
        <v>102624</v>
      </c>
      <c r="U14" s="48">
        <v>102514</v>
      </c>
      <c r="V14" s="48">
        <v>102407</v>
      </c>
      <c r="W14" s="48">
        <v>102303</v>
      </c>
      <c r="X14" s="48">
        <v>102204</v>
      </c>
      <c r="Y14" s="48">
        <v>102125</v>
      </c>
      <c r="Z14" s="48">
        <v>102045</v>
      </c>
      <c r="AA14" s="48">
        <v>101966</v>
      </c>
      <c r="AB14" s="48">
        <v>101887</v>
      </c>
      <c r="AC14" s="48">
        <v>101808</v>
      </c>
      <c r="AD14" s="36"/>
      <c r="AE14" s="48">
        <v>101738</v>
      </c>
      <c r="AF14" s="48">
        <v>101664</v>
      </c>
      <c r="AG14" s="48">
        <v>101591</v>
      </c>
      <c r="AH14" s="48">
        <v>101518</v>
      </c>
      <c r="AI14" s="48">
        <v>101446</v>
      </c>
      <c r="AJ14" s="48">
        <v>101373</v>
      </c>
      <c r="AK14" s="48">
        <v>101301</v>
      </c>
      <c r="AL14" s="48">
        <v>101228</v>
      </c>
      <c r="AM14" s="48">
        <v>101155</v>
      </c>
      <c r="AN14" s="48">
        <v>101083</v>
      </c>
    </row>
    <row r="15" spans="1:40" hidden="1" x14ac:dyDescent="0.25">
      <c r="A15" s="45" t="s">
        <v>81</v>
      </c>
      <c r="B15" s="36">
        <v>38431</v>
      </c>
      <c r="C15" s="36"/>
      <c r="D15" s="36">
        <v>39990</v>
      </c>
      <c r="E15" s="36">
        <v>41420</v>
      </c>
      <c r="F15" s="36"/>
      <c r="G15" s="36">
        <v>40582</v>
      </c>
      <c r="H15" s="36">
        <v>39745</v>
      </c>
      <c r="I15" s="36">
        <v>38909</v>
      </c>
      <c r="J15" s="36">
        <v>39076</v>
      </c>
      <c r="K15" s="48">
        <v>39286</v>
      </c>
      <c r="L15" s="48">
        <v>39487</v>
      </c>
      <c r="M15" s="48">
        <v>39679</v>
      </c>
      <c r="N15" s="48">
        <v>39863</v>
      </c>
      <c r="O15" s="48">
        <v>39958</v>
      </c>
      <c r="P15" s="48">
        <v>40091</v>
      </c>
      <c r="Q15" s="48">
        <v>40218</v>
      </c>
      <c r="R15" s="48">
        <v>40339</v>
      </c>
      <c r="S15" s="48">
        <v>40455</v>
      </c>
      <c r="T15" s="48">
        <v>40531</v>
      </c>
      <c r="U15" s="48">
        <v>40623</v>
      </c>
      <c r="V15" s="48">
        <v>40717</v>
      </c>
      <c r="W15" s="48">
        <v>40813</v>
      </c>
      <c r="X15" s="48">
        <v>40910</v>
      </c>
      <c r="Y15" s="48">
        <v>41055</v>
      </c>
      <c r="Z15" s="48">
        <v>41201</v>
      </c>
      <c r="AA15" s="48">
        <v>41348</v>
      </c>
      <c r="AB15" s="48">
        <v>41495</v>
      </c>
      <c r="AC15" s="48">
        <v>41642</v>
      </c>
      <c r="AD15" s="36"/>
      <c r="AE15" s="48">
        <v>41780</v>
      </c>
      <c r="AF15" s="48">
        <v>41921</v>
      </c>
      <c r="AG15" s="48">
        <v>42062</v>
      </c>
      <c r="AH15" s="48">
        <v>42202</v>
      </c>
      <c r="AI15" s="48">
        <v>42342</v>
      </c>
      <c r="AJ15" s="48">
        <v>42481</v>
      </c>
      <c r="AK15" s="48">
        <v>42620</v>
      </c>
      <c r="AL15" s="48">
        <v>42760</v>
      </c>
      <c r="AM15" s="48">
        <v>42900</v>
      </c>
      <c r="AN15" s="48">
        <v>43041</v>
      </c>
    </row>
    <row r="16" spans="1:40" hidden="1" x14ac:dyDescent="0.25">
      <c r="A16" s="45" t="s">
        <v>311</v>
      </c>
      <c r="B16" s="36">
        <v>7551</v>
      </c>
      <c r="C16" s="36"/>
      <c r="D16" s="36">
        <v>7710</v>
      </c>
      <c r="E16" s="36">
        <v>7740</v>
      </c>
      <c r="F16" s="36"/>
      <c r="G16" s="36">
        <v>7532</v>
      </c>
      <c r="H16" s="36">
        <v>7323</v>
      </c>
      <c r="I16" s="36">
        <v>7117</v>
      </c>
      <c r="J16" s="36">
        <v>7104</v>
      </c>
      <c r="K16" s="48">
        <v>7098</v>
      </c>
      <c r="L16" s="48">
        <v>7091</v>
      </c>
      <c r="M16" s="48">
        <v>7084</v>
      </c>
      <c r="N16" s="48">
        <v>7076</v>
      </c>
      <c r="O16" s="48">
        <v>7072</v>
      </c>
      <c r="P16" s="48">
        <v>7067</v>
      </c>
      <c r="Q16" s="48">
        <v>7060</v>
      </c>
      <c r="R16" s="48">
        <v>7055</v>
      </c>
      <c r="S16" s="48">
        <v>7048</v>
      </c>
      <c r="T16" s="48">
        <v>7033</v>
      </c>
      <c r="U16" s="48">
        <v>7020</v>
      </c>
      <c r="V16" s="48">
        <v>7007</v>
      </c>
      <c r="W16" s="48">
        <v>6992</v>
      </c>
      <c r="X16" s="48">
        <v>6976</v>
      </c>
      <c r="Y16" s="48">
        <v>6947</v>
      </c>
      <c r="Z16" s="48">
        <v>6919</v>
      </c>
      <c r="AA16" s="48">
        <v>6890</v>
      </c>
      <c r="AB16" s="48">
        <v>6862</v>
      </c>
      <c r="AC16" s="48">
        <v>6834</v>
      </c>
      <c r="AD16" s="36"/>
      <c r="AE16" s="48">
        <v>6805</v>
      </c>
      <c r="AF16" s="48">
        <v>6777</v>
      </c>
      <c r="AG16" s="48">
        <v>6749</v>
      </c>
      <c r="AH16" s="48">
        <v>6721</v>
      </c>
      <c r="AI16" s="48">
        <v>6693</v>
      </c>
      <c r="AJ16" s="48">
        <v>6664</v>
      </c>
      <c r="AK16" s="48">
        <v>6636</v>
      </c>
      <c r="AL16" s="48">
        <v>6607</v>
      </c>
      <c r="AM16" s="48">
        <v>6579</v>
      </c>
      <c r="AN16" s="48">
        <v>6551</v>
      </c>
    </row>
    <row r="17" spans="1:40" hidden="1" x14ac:dyDescent="0.25">
      <c r="A17" s="45" t="s">
        <v>88</v>
      </c>
      <c r="B17" s="36">
        <v>78163</v>
      </c>
      <c r="C17" s="36"/>
      <c r="D17" s="36">
        <v>87150</v>
      </c>
      <c r="E17" s="36">
        <v>90330</v>
      </c>
      <c r="F17" s="36"/>
      <c r="G17" s="36">
        <v>89434</v>
      </c>
      <c r="H17" s="36">
        <v>88539</v>
      </c>
      <c r="I17" s="36">
        <v>87642</v>
      </c>
      <c r="J17" s="36">
        <v>89080</v>
      </c>
      <c r="K17" s="48">
        <v>90719</v>
      </c>
      <c r="L17" s="48">
        <v>92354</v>
      </c>
      <c r="M17" s="48">
        <v>93984</v>
      </c>
      <c r="N17" s="48">
        <v>95607</v>
      </c>
      <c r="O17" s="48">
        <v>96957</v>
      </c>
      <c r="P17" s="48">
        <v>98453</v>
      </c>
      <c r="Q17" s="48">
        <v>99972</v>
      </c>
      <c r="R17" s="48">
        <v>101515</v>
      </c>
      <c r="S17" s="48">
        <v>103082</v>
      </c>
      <c r="T17" s="48">
        <v>104998</v>
      </c>
      <c r="U17" s="48">
        <v>106811</v>
      </c>
      <c r="V17" s="48">
        <v>108659</v>
      </c>
      <c r="W17" s="48">
        <v>110543</v>
      </c>
      <c r="X17" s="48">
        <v>112462</v>
      </c>
      <c r="Y17" s="48">
        <v>114240</v>
      </c>
      <c r="Z17" s="48">
        <v>116047</v>
      </c>
      <c r="AA17" s="48">
        <v>117882</v>
      </c>
      <c r="AB17" s="48">
        <v>119746</v>
      </c>
      <c r="AC17" s="48">
        <v>121639</v>
      </c>
      <c r="AD17" s="36"/>
      <c r="AE17" s="48">
        <v>123363</v>
      </c>
      <c r="AF17" s="48">
        <v>125188</v>
      </c>
      <c r="AG17" s="48">
        <v>127023</v>
      </c>
      <c r="AH17" s="48">
        <v>128868</v>
      </c>
      <c r="AI17" s="48">
        <v>130724</v>
      </c>
      <c r="AJ17" s="48">
        <v>132492</v>
      </c>
      <c r="AK17" s="48">
        <v>134284</v>
      </c>
      <c r="AL17" s="48">
        <v>136100</v>
      </c>
      <c r="AM17" s="48">
        <v>137941</v>
      </c>
      <c r="AN17" s="48">
        <v>139807</v>
      </c>
    </row>
    <row r="18" spans="1:40" hidden="1" x14ac:dyDescent="0.25">
      <c r="A18" s="45" t="s">
        <v>93</v>
      </c>
      <c r="B18" s="36">
        <v>2266</v>
      </c>
      <c r="C18" s="36"/>
      <c r="D18" s="36">
        <v>2260</v>
      </c>
      <c r="E18" s="36">
        <v>2200</v>
      </c>
      <c r="F18" s="36"/>
      <c r="G18" s="36">
        <v>2146</v>
      </c>
      <c r="H18" s="36">
        <v>2092</v>
      </c>
      <c r="I18" s="36">
        <v>2042</v>
      </c>
      <c r="J18" s="36">
        <v>2023</v>
      </c>
      <c r="K18" s="48">
        <v>2007</v>
      </c>
      <c r="L18" s="48">
        <v>1991</v>
      </c>
      <c r="M18" s="48">
        <v>1975</v>
      </c>
      <c r="N18" s="48">
        <v>1958</v>
      </c>
      <c r="O18" s="48">
        <v>1945</v>
      </c>
      <c r="P18" s="48">
        <v>1931</v>
      </c>
      <c r="Q18" s="48">
        <v>1917</v>
      </c>
      <c r="R18" s="48">
        <v>1902</v>
      </c>
      <c r="S18" s="48">
        <v>1888</v>
      </c>
      <c r="T18" s="48">
        <v>1867</v>
      </c>
      <c r="U18" s="48">
        <v>1849</v>
      </c>
      <c r="V18" s="48">
        <v>1830</v>
      </c>
      <c r="W18" s="48">
        <v>1812</v>
      </c>
      <c r="X18" s="48">
        <v>1793</v>
      </c>
      <c r="Y18" s="48">
        <v>1775</v>
      </c>
      <c r="Z18" s="48">
        <v>1756</v>
      </c>
      <c r="AA18" s="48">
        <v>1738</v>
      </c>
      <c r="AB18" s="48">
        <v>1721</v>
      </c>
      <c r="AC18" s="48">
        <v>1703</v>
      </c>
      <c r="AD18" s="36"/>
      <c r="AE18" s="48">
        <v>1687</v>
      </c>
      <c r="AF18" s="48">
        <v>1670</v>
      </c>
      <c r="AG18" s="48">
        <v>1653</v>
      </c>
      <c r="AH18" s="48">
        <v>1636</v>
      </c>
      <c r="AI18" s="48">
        <v>1619</v>
      </c>
      <c r="AJ18" s="48">
        <v>1602</v>
      </c>
      <c r="AK18" s="48">
        <v>1586</v>
      </c>
      <c r="AL18" s="48">
        <v>1569</v>
      </c>
      <c r="AM18" s="48">
        <v>1553</v>
      </c>
      <c r="AN18" s="48">
        <v>1537</v>
      </c>
    </row>
    <row r="19" spans="1:40" hidden="1" x14ac:dyDescent="0.25">
      <c r="A19" s="45" t="s">
        <v>95</v>
      </c>
      <c r="B19" s="36">
        <v>89120</v>
      </c>
      <c r="C19" s="36"/>
      <c r="D19" s="36">
        <v>93930</v>
      </c>
      <c r="E19" s="36">
        <v>95630</v>
      </c>
      <c r="F19" s="36"/>
      <c r="G19" s="36">
        <v>96157</v>
      </c>
      <c r="H19" s="36">
        <v>96683</v>
      </c>
      <c r="I19" s="36">
        <v>97208</v>
      </c>
      <c r="J19" s="36">
        <v>97936</v>
      </c>
      <c r="K19" s="48">
        <v>98739</v>
      </c>
      <c r="L19" s="48">
        <v>99530</v>
      </c>
      <c r="M19" s="48">
        <v>100308</v>
      </c>
      <c r="N19" s="48">
        <v>101073</v>
      </c>
      <c r="O19" s="48">
        <v>101635</v>
      </c>
      <c r="P19" s="48">
        <v>102286</v>
      </c>
      <c r="Q19" s="48">
        <v>102928</v>
      </c>
      <c r="R19" s="48">
        <v>103560</v>
      </c>
      <c r="S19" s="48">
        <v>104184</v>
      </c>
      <c r="T19" s="48">
        <v>104751</v>
      </c>
      <c r="U19" s="48">
        <v>105346</v>
      </c>
      <c r="V19" s="48">
        <v>105933</v>
      </c>
      <c r="W19" s="48">
        <v>106515</v>
      </c>
      <c r="X19" s="48">
        <v>107089</v>
      </c>
      <c r="Y19" s="48">
        <v>107566</v>
      </c>
      <c r="Z19" s="48">
        <v>108045</v>
      </c>
      <c r="AA19" s="48">
        <v>108526</v>
      </c>
      <c r="AB19" s="48">
        <v>109010</v>
      </c>
      <c r="AC19" s="48">
        <v>109495</v>
      </c>
      <c r="AD19" s="36"/>
      <c r="AE19" s="48">
        <v>109964</v>
      </c>
      <c r="AF19" s="48">
        <v>110442</v>
      </c>
      <c r="AG19" s="48">
        <v>110921</v>
      </c>
      <c r="AH19" s="48">
        <v>111400</v>
      </c>
      <c r="AI19" s="48">
        <v>111881</v>
      </c>
      <c r="AJ19" s="48">
        <v>112355</v>
      </c>
      <c r="AK19" s="48">
        <v>112831</v>
      </c>
      <c r="AL19" s="48">
        <v>113309</v>
      </c>
      <c r="AM19" s="48">
        <v>113789</v>
      </c>
      <c r="AN19" s="48">
        <v>114271</v>
      </c>
    </row>
    <row r="20" spans="1:40" hidden="1" x14ac:dyDescent="0.25">
      <c r="A20" s="45" t="s">
        <v>312</v>
      </c>
      <c r="B20" s="36">
        <v>72797</v>
      </c>
      <c r="C20" s="36"/>
      <c r="D20" s="36">
        <v>73110</v>
      </c>
      <c r="E20" s="36">
        <v>72970</v>
      </c>
      <c r="F20" s="36"/>
      <c r="G20" s="36">
        <v>71714</v>
      </c>
      <c r="H20" s="36">
        <v>70457</v>
      </c>
      <c r="I20" s="36">
        <v>69202</v>
      </c>
      <c r="J20" s="36">
        <v>69128</v>
      </c>
      <c r="K20" s="48">
        <v>69218</v>
      </c>
      <c r="L20" s="48">
        <v>69288</v>
      </c>
      <c r="M20" s="48">
        <v>69339</v>
      </c>
      <c r="N20" s="48">
        <v>69369</v>
      </c>
      <c r="O20" s="48">
        <v>69364</v>
      </c>
      <c r="P20" s="48">
        <v>69357</v>
      </c>
      <c r="Q20" s="48">
        <v>69366</v>
      </c>
      <c r="R20" s="48">
        <v>69388</v>
      </c>
      <c r="S20" s="48">
        <v>69425</v>
      </c>
      <c r="T20" s="48">
        <v>69198</v>
      </c>
      <c r="U20" s="48">
        <v>69061</v>
      </c>
      <c r="V20" s="48">
        <v>68915</v>
      </c>
      <c r="W20" s="48">
        <v>68760</v>
      </c>
      <c r="X20" s="48">
        <v>68597</v>
      </c>
      <c r="Y20" s="48">
        <v>68446</v>
      </c>
      <c r="Z20" s="48">
        <v>68296</v>
      </c>
      <c r="AA20" s="48">
        <v>68145</v>
      </c>
      <c r="AB20" s="48">
        <v>67996</v>
      </c>
      <c r="AC20" s="48">
        <v>67846</v>
      </c>
      <c r="AD20" s="36"/>
      <c r="AE20" s="48">
        <v>67703</v>
      </c>
      <c r="AF20" s="48">
        <v>67556</v>
      </c>
      <c r="AG20" s="48">
        <v>67410</v>
      </c>
      <c r="AH20" s="48">
        <v>67264</v>
      </c>
      <c r="AI20" s="48">
        <v>67119</v>
      </c>
      <c r="AJ20" s="48">
        <v>66975</v>
      </c>
      <c r="AK20" s="48">
        <v>66830</v>
      </c>
      <c r="AL20" s="48">
        <v>66687</v>
      </c>
      <c r="AM20" s="48">
        <v>66543</v>
      </c>
      <c r="AN20" s="48">
        <v>66400</v>
      </c>
    </row>
    <row r="21" spans="1:40" hidden="1" x14ac:dyDescent="0.25">
      <c r="A21" s="45" t="s">
        <v>108</v>
      </c>
      <c r="B21" s="36">
        <v>78506</v>
      </c>
      <c r="C21" s="36"/>
      <c r="D21" s="36">
        <v>80600</v>
      </c>
      <c r="E21" s="36">
        <v>82790</v>
      </c>
      <c r="F21" s="36"/>
      <c r="G21" s="36">
        <v>80134</v>
      </c>
      <c r="H21" s="36">
        <v>77477</v>
      </c>
      <c r="I21" s="36">
        <v>74822</v>
      </c>
      <c r="J21" s="36">
        <v>74807</v>
      </c>
      <c r="K21" s="48">
        <v>74914</v>
      </c>
      <c r="L21" s="48">
        <v>74994</v>
      </c>
      <c r="M21" s="48">
        <v>75048</v>
      </c>
      <c r="N21" s="48">
        <v>75077</v>
      </c>
      <c r="O21" s="48">
        <v>74953</v>
      </c>
      <c r="P21" s="48">
        <v>74890</v>
      </c>
      <c r="Q21" s="48">
        <v>74817</v>
      </c>
      <c r="R21" s="48">
        <v>74734</v>
      </c>
      <c r="S21" s="48">
        <v>74641</v>
      </c>
      <c r="T21" s="48">
        <v>74476</v>
      </c>
      <c r="U21" s="48">
        <v>74342</v>
      </c>
      <c r="V21" s="48">
        <v>74204</v>
      </c>
      <c r="W21" s="48">
        <v>74064</v>
      </c>
      <c r="X21" s="48">
        <v>73921</v>
      </c>
      <c r="Y21" s="48">
        <v>73784</v>
      </c>
      <c r="Z21" s="48">
        <v>73648</v>
      </c>
      <c r="AA21" s="48">
        <v>73512</v>
      </c>
      <c r="AB21" s="48">
        <v>73376</v>
      </c>
      <c r="AC21" s="48">
        <v>73240</v>
      </c>
      <c r="AD21" s="36"/>
      <c r="AE21" s="48">
        <v>73093</v>
      </c>
      <c r="AF21" s="48">
        <v>72953</v>
      </c>
      <c r="AG21" s="48">
        <v>72813</v>
      </c>
      <c r="AH21" s="48">
        <v>72672</v>
      </c>
      <c r="AI21" s="48">
        <v>72531</v>
      </c>
      <c r="AJ21" s="48">
        <v>72389</v>
      </c>
      <c r="AK21" s="48">
        <v>72247</v>
      </c>
      <c r="AL21" s="48">
        <v>72105</v>
      </c>
      <c r="AM21" s="48">
        <v>71963</v>
      </c>
      <c r="AN21" s="48">
        <v>71822</v>
      </c>
    </row>
    <row r="22" spans="1:40" hidden="1" x14ac:dyDescent="0.25">
      <c r="A22" s="45" t="s">
        <v>112</v>
      </c>
      <c r="B22" s="36">
        <v>29872</v>
      </c>
      <c r="C22" s="36"/>
      <c r="D22" s="36">
        <v>30880</v>
      </c>
      <c r="E22" s="36">
        <v>31360</v>
      </c>
      <c r="F22" s="36"/>
      <c r="G22" s="36">
        <v>30775</v>
      </c>
      <c r="H22" s="36">
        <v>30189</v>
      </c>
      <c r="I22" s="36">
        <v>29602</v>
      </c>
      <c r="J22" s="36">
        <v>29607</v>
      </c>
      <c r="K22" s="48">
        <v>29607</v>
      </c>
      <c r="L22" s="48">
        <v>29610</v>
      </c>
      <c r="M22" s="48">
        <v>29614</v>
      </c>
      <c r="N22" s="48">
        <v>29620</v>
      </c>
      <c r="O22" s="48">
        <v>29720</v>
      </c>
      <c r="P22" s="48">
        <v>29785</v>
      </c>
      <c r="Q22" s="48">
        <v>29853</v>
      </c>
      <c r="R22" s="48">
        <v>29925</v>
      </c>
      <c r="S22" s="48">
        <v>30002</v>
      </c>
      <c r="T22" s="48">
        <v>30126</v>
      </c>
      <c r="U22" s="48">
        <v>30227</v>
      </c>
      <c r="V22" s="48">
        <v>30304</v>
      </c>
      <c r="W22" s="48">
        <v>30354</v>
      </c>
      <c r="X22" s="48">
        <v>30380</v>
      </c>
      <c r="Y22" s="48">
        <v>30182</v>
      </c>
      <c r="Z22" s="48">
        <v>29985</v>
      </c>
      <c r="AA22" s="48">
        <v>29789</v>
      </c>
      <c r="AB22" s="48">
        <v>29595</v>
      </c>
      <c r="AC22" s="48">
        <v>29402</v>
      </c>
      <c r="AD22" s="36"/>
      <c r="AE22" s="48">
        <v>29214</v>
      </c>
      <c r="AF22" s="48">
        <v>29027</v>
      </c>
      <c r="AG22" s="48">
        <v>28840</v>
      </c>
      <c r="AH22" s="48">
        <v>28655</v>
      </c>
      <c r="AI22" s="48">
        <v>28471</v>
      </c>
      <c r="AJ22" s="48">
        <v>28282</v>
      </c>
      <c r="AK22" s="48">
        <v>28094</v>
      </c>
      <c r="AL22" s="48">
        <v>27907</v>
      </c>
      <c r="AM22" s="48">
        <v>27721</v>
      </c>
      <c r="AN22" s="48">
        <v>27537</v>
      </c>
    </row>
    <row r="23" spans="1:40" x14ac:dyDescent="0.25">
      <c r="A23" s="45" t="s">
        <v>114</v>
      </c>
      <c r="B23" s="36">
        <v>1931249</v>
      </c>
      <c r="C23" s="36"/>
      <c r="D23" s="36">
        <v>2052800</v>
      </c>
      <c r="E23" s="36">
        <v>2153700</v>
      </c>
      <c r="F23" s="36"/>
      <c r="G23" s="36">
        <v>2139347</v>
      </c>
      <c r="H23" s="36">
        <v>2124994</v>
      </c>
      <c r="I23" s="36">
        <v>2110642</v>
      </c>
      <c r="J23" s="36">
        <v>2127501</v>
      </c>
      <c r="K23" s="48">
        <v>2146222</v>
      </c>
      <c r="L23" s="48">
        <v>2164812</v>
      </c>
      <c r="M23" s="48">
        <v>2183266</v>
      </c>
      <c r="N23" s="48">
        <v>2201575</v>
      </c>
      <c r="O23" s="48">
        <v>2218176</v>
      </c>
      <c r="P23" s="48">
        <v>2235662</v>
      </c>
      <c r="Q23" s="48">
        <v>2253115</v>
      </c>
      <c r="R23" s="48">
        <v>2270533</v>
      </c>
      <c r="S23" s="48">
        <v>2287911</v>
      </c>
      <c r="T23" s="48">
        <v>2304095</v>
      </c>
      <c r="U23" s="48">
        <v>2320918</v>
      </c>
      <c r="V23" s="48">
        <v>2337598</v>
      </c>
      <c r="W23" s="48">
        <v>2354128</v>
      </c>
      <c r="X23" s="48">
        <v>2370505</v>
      </c>
      <c r="Y23" s="48">
        <v>2384053</v>
      </c>
      <c r="Z23" s="48">
        <v>2397679</v>
      </c>
      <c r="AA23" s="48">
        <v>2411382</v>
      </c>
      <c r="AB23" s="48">
        <v>2425164</v>
      </c>
      <c r="AC23" s="48">
        <v>2439025</v>
      </c>
      <c r="AD23" s="36"/>
      <c r="AE23" s="48">
        <v>2452621</v>
      </c>
      <c r="AF23" s="48">
        <v>2466418</v>
      </c>
      <c r="AG23" s="48">
        <v>2480256</v>
      </c>
      <c r="AH23" s="48">
        <v>2494133</v>
      </c>
      <c r="AI23" s="48">
        <v>2508050</v>
      </c>
      <c r="AJ23" s="48">
        <v>2521704</v>
      </c>
      <c r="AK23" s="48">
        <v>2535431</v>
      </c>
      <c r="AL23" s="48">
        <v>2549234</v>
      </c>
      <c r="AM23" s="48">
        <v>2563112</v>
      </c>
      <c r="AN23" s="48">
        <v>2577065</v>
      </c>
    </row>
    <row r="24" spans="1:40" x14ac:dyDescent="0.25">
      <c r="A24" s="45" t="s">
        <v>122</v>
      </c>
      <c r="B24" s="36">
        <v>251133</v>
      </c>
      <c r="C24" s="36"/>
      <c r="D24" s="36">
        <v>258200</v>
      </c>
      <c r="E24" s="36">
        <v>264300</v>
      </c>
      <c r="F24" s="36"/>
      <c r="G24" s="36">
        <v>258384</v>
      </c>
      <c r="H24" s="36">
        <v>252468</v>
      </c>
      <c r="I24" s="36">
        <v>246554</v>
      </c>
      <c r="J24" s="36">
        <v>247370</v>
      </c>
      <c r="K24" s="48">
        <v>248472</v>
      </c>
      <c r="L24" s="48">
        <v>249529</v>
      </c>
      <c r="M24" s="48">
        <v>250542</v>
      </c>
      <c r="N24" s="48">
        <v>251510</v>
      </c>
      <c r="O24" s="48">
        <v>252221</v>
      </c>
      <c r="P24" s="48">
        <v>253046</v>
      </c>
      <c r="Q24" s="48">
        <v>253816</v>
      </c>
      <c r="R24" s="48">
        <v>254533</v>
      </c>
      <c r="S24" s="48">
        <v>255196</v>
      </c>
      <c r="T24" s="48">
        <v>255079</v>
      </c>
      <c r="U24" s="48">
        <v>255299</v>
      </c>
      <c r="V24" s="48">
        <v>255477</v>
      </c>
      <c r="W24" s="48">
        <v>255615</v>
      </c>
      <c r="X24" s="48">
        <v>255711</v>
      </c>
      <c r="Y24" s="48">
        <v>255758</v>
      </c>
      <c r="Z24" s="48">
        <v>255805</v>
      </c>
      <c r="AA24" s="48">
        <v>255851</v>
      </c>
      <c r="AB24" s="48">
        <v>255898</v>
      </c>
      <c r="AC24" s="48">
        <v>255945</v>
      </c>
      <c r="AD24" s="36"/>
      <c r="AE24" s="48">
        <v>256024</v>
      </c>
      <c r="AF24" s="48">
        <v>256089</v>
      </c>
      <c r="AG24" s="48">
        <v>256156</v>
      </c>
      <c r="AH24" s="48">
        <v>256224</v>
      </c>
      <c r="AI24" s="48">
        <v>256294</v>
      </c>
      <c r="AJ24" s="48">
        <v>256366</v>
      </c>
      <c r="AK24" s="48">
        <v>256438</v>
      </c>
      <c r="AL24" s="48">
        <v>256509</v>
      </c>
      <c r="AM24" s="48">
        <v>256581</v>
      </c>
      <c r="AN24" s="48">
        <v>256653</v>
      </c>
    </row>
    <row r="25" spans="1:40" hidden="1" x14ac:dyDescent="0.25">
      <c r="A25" s="45" t="s">
        <v>131</v>
      </c>
      <c r="B25" s="36">
        <v>40915</v>
      </c>
      <c r="C25" s="36"/>
      <c r="D25" s="36">
        <v>42670</v>
      </c>
      <c r="E25" s="36">
        <v>44730</v>
      </c>
      <c r="F25" s="36"/>
      <c r="G25" s="36">
        <v>44621</v>
      </c>
      <c r="H25" s="36">
        <v>44513</v>
      </c>
      <c r="I25" s="36">
        <v>44406</v>
      </c>
      <c r="J25" s="36">
        <v>44580</v>
      </c>
      <c r="K25" s="48">
        <v>44772</v>
      </c>
      <c r="L25" s="48">
        <v>44957</v>
      </c>
      <c r="M25" s="48">
        <v>45134</v>
      </c>
      <c r="N25" s="48">
        <v>45305</v>
      </c>
      <c r="O25" s="48">
        <v>45368</v>
      </c>
      <c r="P25" s="48">
        <v>45477</v>
      </c>
      <c r="Q25" s="48">
        <v>45579</v>
      </c>
      <c r="R25" s="48">
        <v>45677</v>
      </c>
      <c r="S25" s="48">
        <v>45768</v>
      </c>
      <c r="T25" s="48">
        <v>45848</v>
      </c>
      <c r="U25" s="48">
        <v>45932</v>
      </c>
      <c r="V25" s="48">
        <v>46015</v>
      </c>
      <c r="W25" s="48">
        <v>46096</v>
      </c>
      <c r="X25" s="48">
        <v>46173</v>
      </c>
      <c r="Y25" s="48">
        <v>46224</v>
      </c>
      <c r="Z25" s="48">
        <v>46275</v>
      </c>
      <c r="AA25" s="48">
        <v>46326</v>
      </c>
      <c r="AB25" s="48">
        <v>46378</v>
      </c>
      <c r="AC25" s="48">
        <v>46429</v>
      </c>
      <c r="AD25" s="36"/>
      <c r="AE25" s="48">
        <v>46476</v>
      </c>
      <c r="AF25" s="48">
        <v>46526</v>
      </c>
      <c r="AG25" s="48">
        <v>46575</v>
      </c>
      <c r="AH25" s="48">
        <v>46624</v>
      </c>
      <c r="AI25" s="48">
        <v>46673</v>
      </c>
      <c r="AJ25" s="48">
        <v>46722</v>
      </c>
      <c r="AK25" s="48">
        <v>46771</v>
      </c>
      <c r="AL25" s="48">
        <v>46820</v>
      </c>
      <c r="AM25" s="48">
        <v>46869</v>
      </c>
      <c r="AN25" s="48">
        <v>46918</v>
      </c>
    </row>
    <row r="26" spans="1:40" hidden="1" x14ac:dyDescent="0.25">
      <c r="A26" s="45" t="s">
        <v>313</v>
      </c>
      <c r="B26" s="36">
        <v>20318</v>
      </c>
      <c r="C26" s="36"/>
      <c r="D26" s="36">
        <v>21000</v>
      </c>
      <c r="E26" s="36">
        <v>21660</v>
      </c>
      <c r="F26" s="36"/>
      <c r="G26" s="36">
        <v>20939</v>
      </c>
      <c r="H26" s="36">
        <v>20217</v>
      </c>
      <c r="I26" s="36">
        <v>19496</v>
      </c>
      <c r="J26" s="36">
        <v>19413</v>
      </c>
      <c r="K26" s="48">
        <v>19350</v>
      </c>
      <c r="L26" s="48">
        <v>19287</v>
      </c>
      <c r="M26" s="48">
        <v>19223</v>
      </c>
      <c r="N26" s="48">
        <v>19158</v>
      </c>
      <c r="O26" s="48">
        <v>19122</v>
      </c>
      <c r="P26" s="48">
        <v>19074</v>
      </c>
      <c r="Q26" s="48">
        <v>19024</v>
      </c>
      <c r="R26" s="48">
        <v>18972</v>
      </c>
      <c r="S26" s="48">
        <v>18917</v>
      </c>
      <c r="T26" s="48">
        <v>18778</v>
      </c>
      <c r="U26" s="48">
        <v>18673</v>
      </c>
      <c r="V26" s="48">
        <v>18563</v>
      </c>
      <c r="W26" s="48">
        <v>18448</v>
      </c>
      <c r="X26" s="48">
        <v>18327</v>
      </c>
      <c r="Y26" s="48">
        <v>18176</v>
      </c>
      <c r="Z26" s="48">
        <v>18026</v>
      </c>
      <c r="AA26" s="48">
        <v>17877</v>
      </c>
      <c r="AB26" s="48">
        <v>17729</v>
      </c>
      <c r="AC26" s="48">
        <v>17583</v>
      </c>
      <c r="AD26" s="36"/>
      <c r="AE26" s="48">
        <v>17437</v>
      </c>
      <c r="AF26" s="48">
        <v>17289</v>
      </c>
      <c r="AG26" s="48">
        <v>17142</v>
      </c>
      <c r="AH26" s="48">
        <v>16996</v>
      </c>
      <c r="AI26" s="48">
        <v>16850</v>
      </c>
      <c r="AJ26" s="48">
        <v>16700</v>
      </c>
      <c r="AK26" s="48">
        <v>16552</v>
      </c>
      <c r="AL26" s="48">
        <v>16404</v>
      </c>
      <c r="AM26" s="48">
        <v>16259</v>
      </c>
      <c r="AN26" s="48">
        <v>16114</v>
      </c>
    </row>
    <row r="27" spans="1:40" hidden="1" x14ac:dyDescent="0.25">
      <c r="A27" s="45" t="s">
        <v>137</v>
      </c>
      <c r="B27" s="36">
        <v>75455</v>
      </c>
      <c r="C27" s="36"/>
      <c r="D27" s="36">
        <v>76660</v>
      </c>
      <c r="E27" s="36">
        <v>77440</v>
      </c>
      <c r="F27" s="36"/>
      <c r="G27" s="36">
        <v>76815</v>
      </c>
      <c r="H27" s="36">
        <v>76189</v>
      </c>
      <c r="I27" s="36">
        <v>75564</v>
      </c>
      <c r="J27" s="36">
        <v>75610</v>
      </c>
      <c r="K27" s="48">
        <v>75746</v>
      </c>
      <c r="L27" s="48">
        <v>75856</v>
      </c>
      <c r="M27" s="48">
        <v>75941</v>
      </c>
      <c r="N27" s="48">
        <v>76000</v>
      </c>
      <c r="O27" s="48">
        <v>75821</v>
      </c>
      <c r="P27" s="48">
        <v>75747</v>
      </c>
      <c r="Q27" s="48">
        <v>75666</v>
      </c>
      <c r="R27" s="48">
        <v>75577</v>
      </c>
      <c r="S27" s="48">
        <v>75480</v>
      </c>
      <c r="T27" s="48">
        <v>75453</v>
      </c>
      <c r="U27" s="48">
        <v>75398</v>
      </c>
      <c r="V27" s="48">
        <v>75345</v>
      </c>
      <c r="W27" s="48">
        <v>75296</v>
      </c>
      <c r="X27" s="48">
        <v>75251</v>
      </c>
      <c r="Y27" s="48">
        <v>75210</v>
      </c>
      <c r="Z27" s="48">
        <v>75169</v>
      </c>
      <c r="AA27" s="48">
        <v>75128</v>
      </c>
      <c r="AB27" s="48">
        <v>75087</v>
      </c>
      <c r="AC27" s="48">
        <v>75046</v>
      </c>
      <c r="AD27" s="36"/>
      <c r="AE27" s="48">
        <v>75009</v>
      </c>
      <c r="AF27" s="48">
        <v>74971</v>
      </c>
      <c r="AG27" s="48">
        <v>74933</v>
      </c>
      <c r="AH27" s="48">
        <v>74895</v>
      </c>
      <c r="AI27" s="48">
        <v>74857</v>
      </c>
      <c r="AJ27" s="48">
        <v>74819</v>
      </c>
      <c r="AK27" s="48">
        <v>74781</v>
      </c>
      <c r="AL27" s="48">
        <v>74742</v>
      </c>
      <c r="AM27" s="48">
        <v>74704</v>
      </c>
      <c r="AN27" s="48">
        <v>74666</v>
      </c>
    </row>
    <row r="28" spans="1:40" hidden="1" x14ac:dyDescent="0.25">
      <c r="A28" s="45" t="s">
        <v>314</v>
      </c>
      <c r="B28" s="36">
        <v>10570</v>
      </c>
      <c r="C28" s="36"/>
      <c r="D28" s="36">
        <v>10720</v>
      </c>
      <c r="E28" s="36">
        <v>10700</v>
      </c>
      <c r="F28" s="36"/>
      <c r="G28" s="36">
        <v>10510</v>
      </c>
      <c r="H28" s="36">
        <v>10319</v>
      </c>
      <c r="I28" s="36">
        <v>10128</v>
      </c>
      <c r="J28" s="36">
        <v>10127</v>
      </c>
      <c r="K28" s="48">
        <v>10141</v>
      </c>
      <c r="L28" s="48">
        <v>10151</v>
      </c>
      <c r="M28" s="48">
        <v>10158</v>
      </c>
      <c r="N28" s="48">
        <v>10162</v>
      </c>
      <c r="O28" s="48">
        <v>10141</v>
      </c>
      <c r="P28" s="48">
        <v>10131</v>
      </c>
      <c r="Q28" s="48">
        <v>10119</v>
      </c>
      <c r="R28" s="48">
        <v>10106</v>
      </c>
      <c r="S28" s="48">
        <v>10092</v>
      </c>
      <c r="T28" s="48">
        <v>10075</v>
      </c>
      <c r="U28" s="48">
        <v>10058</v>
      </c>
      <c r="V28" s="48">
        <v>10042</v>
      </c>
      <c r="W28" s="48">
        <v>10026</v>
      </c>
      <c r="X28" s="48">
        <v>10010</v>
      </c>
      <c r="Y28" s="48">
        <v>9997</v>
      </c>
      <c r="Z28" s="48">
        <v>9985</v>
      </c>
      <c r="AA28" s="48">
        <v>9972</v>
      </c>
      <c r="AB28" s="48">
        <v>9960</v>
      </c>
      <c r="AC28" s="48">
        <v>9947</v>
      </c>
      <c r="AD28" s="36"/>
      <c r="AE28" s="48">
        <v>9934</v>
      </c>
      <c r="AF28" s="48">
        <v>9920</v>
      </c>
      <c r="AG28" s="48">
        <v>9907</v>
      </c>
      <c r="AH28" s="48">
        <v>9893</v>
      </c>
      <c r="AI28" s="48">
        <v>9880</v>
      </c>
      <c r="AJ28" s="48">
        <v>9867</v>
      </c>
      <c r="AK28" s="48">
        <v>9854</v>
      </c>
      <c r="AL28" s="48">
        <v>9840</v>
      </c>
      <c r="AM28" s="48">
        <v>9827</v>
      </c>
      <c r="AN28" s="48">
        <v>9814</v>
      </c>
    </row>
    <row r="29" spans="1:40" hidden="1" x14ac:dyDescent="0.25">
      <c r="A29" s="45" t="s">
        <v>147</v>
      </c>
      <c r="B29" s="36">
        <v>60699</v>
      </c>
      <c r="C29" s="36"/>
      <c r="D29" s="36">
        <v>62200</v>
      </c>
      <c r="E29" s="36">
        <v>63190</v>
      </c>
      <c r="F29" s="36"/>
      <c r="G29" s="36">
        <v>62416</v>
      </c>
      <c r="H29" s="36">
        <v>61642</v>
      </c>
      <c r="I29" s="36">
        <v>60868</v>
      </c>
      <c r="J29" s="36">
        <v>61352</v>
      </c>
      <c r="K29" s="48">
        <v>61916</v>
      </c>
      <c r="L29" s="48">
        <v>62468</v>
      </c>
      <c r="M29" s="48">
        <v>63009</v>
      </c>
      <c r="N29" s="48">
        <v>63538</v>
      </c>
      <c r="O29" s="48">
        <v>63915</v>
      </c>
      <c r="P29" s="48">
        <v>64359</v>
      </c>
      <c r="Q29" s="48">
        <v>64801</v>
      </c>
      <c r="R29" s="48">
        <v>65240</v>
      </c>
      <c r="S29" s="48">
        <v>65678</v>
      </c>
      <c r="T29" s="48">
        <v>66173</v>
      </c>
      <c r="U29" s="48">
        <v>66648</v>
      </c>
      <c r="V29" s="48">
        <v>67123</v>
      </c>
      <c r="W29" s="48">
        <v>67597</v>
      </c>
      <c r="X29" s="48">
        <v>68070</v>
      </c>
      <c r="Y29" s="48">
        <v>68454</v>
      </c>
      <c r="Z29" s="48">
        <v>68841</v>
      </c>
      <c r="AA29" s="48">
        <v>69229</v>
      </c>
      <c r="AB29" s="48">
        <v>69620</v>
      </c>
      <c r="AC29" s="48">
        <v>70013</v>
      </c>
      <c r="AD29" s="36"/>
      <c r="AE29" s="48">
        <v>70382</v>
      </c>
      <c r="AF29" s="48">
        <v>70763</v>
      </c>
      <c r="AG29" s="48">
        <v>71144</v>
      </c>
      <c r="AH29" s="48">
        <v>71525</v>
      </c>
      <c r="AI29" s="48">
        <v>71906</v>
      </c>
      <c r="AJ29" s="48">
        <v>72278</v>
      </c>
      <c r="AK29" s="48">
        <v>72652</v>
      </c>
      <c r="AL29" s="48">
        <v>73028</v>
      </c>
      <c r="AM29" s="48">
        <v>73405</v>
      </c>
      <c r="AN29" s="48">
        <v>73785</v>
      </c>
    </row>
    <row r="30" spans="1:40" hidden="1" x14ac:dyDescent="0.25">
      <c r="A30" s="45" t="s">
        <v>315</v>
      </c>
      <c r="B30" s="36">
        <v>41120</v>
      </c>
      <c r="C30" s="36"/>
      <c r="D30" s="36">
        <v>41860</v>
      </c>
      <c r="E30" s="36">
        <v>42110</v>
      </c>
      <c r="F30" s="36"/>
      <c r="G30" s="36">
        <v>41025</v>
      </c>
      <c r="H30" s="36">
        <v>39941</v>
      </c>
      <c r="I30" s="36">
        <v>38857</v>
      </c>
      <c r="J30" s="36">
        <v>38869</v>
      </c>
      <c r="K30" s="48">
        <v>38910</v>
      </c>
      <c r="L30" s="48">
        <v>38943</v>
      </c>
      <c r="M30" s="48">
        <v>38969</v>
      </c>
      <c r="N30" s="48">
        <v>38987</v>
      </c>
      <c r="O30" s="48">
        <v>38940</v>
      </c>
      <c r="P30" s="48">
        <v>38921</v>
      </c>
      <c r="Q30" s="48">
        <v>38898</v>
      </c>
      <c r="R30" s="48">
        <v>38873</v>
      </c>
      <c r="S30" s="48">
        <v>38845</v>
      </c>
      <c r="T30" s="48">
        <v>38821</v>
      </c>
      <c r="U30" s="48">
        <v>38796</v>
      </c>
      <c r="V30" s="48">
        <v>38769</v>
      </c>
      <c r="W30" s="48">
        <v>38742</v>
      </c>
      <c r="X30" s="48">
        <v>38714</v>
      </c>
      <c r="Y30" s="48">
        <v>38670</v>
      </c>
      <c r="Z30" s="48">
        <v>38625</v>
      </c>
      <c r="AA30" s="48">
        <v>38581</v>
      </c>
      <c r="AB30" s="48">
        <v>38537</v>
      </c>
      <c r="AC30" s="48">
        <v>38493</v>
      </c>
      <c r="AD30" s="36"/>
      <c r="AE30" s="48">
        <v>38449</v>
      </c>
      <c r="AF30" s="48">
        <v>38404</v>
      </c>
      <c r="AG30" s="48">
        <v>38360</v>
      </c>
      <c r="AH30" s="48">
        <v>38316</v>
      </c>
      <c r="AI30" s="48">
        <v>38272</v>
      </c>
      <c r="AJ30" s="48">
        <v>38228</v>
      </c>
      <c r="AK30" s="48">
        <v>38184</v>
      </c>
      <c r="AL30" s="48">
        <v>38140</v>
      </c>
      <c r="AM30" s="48">
        <v>38097</v>
      </c>
      <c r="AN30" s="48">
        <v>38053</v>
      </c>
    </row>
    <row r="31" spans="1:40" hidden="1" x14ac:dyDescent="0.25">
      <c r="A31" s="45" t="s">
        <v>316</v>
      </c>
      <c r="B31" s="36">
        <v>20920</v>
      </c>
      <c r="C31" s="36"/>
      <c r="D31" s="36">
        <v>21210</v>
      </c>
      <c r="E31" s="36">
        <v>21250</v>
      </c>
      <c r="F31" s="36"/>
      <c r="G31" s="36">
        <v>20983</v>
      </c>
      <c r="H31" s="36">
        <v>20717</v>
      </c>
      <c r="I31" s="36">
        <v>20454</v>
      </c>
      <c r="J31" s="36">
        <v>20462</v>
      </c>
      <c r="K31" s="48">
        <v>20490</v>
      </c>
      <c r="L31" s="48">
        <v>20514</v>
      </c>
      <c r="M31" s="48">
        <v>20531</v>
      </c>
      <c r="N31" s="48">
        <v>20542</v>
      </c>
      <c r="O31" s="48">
        <v>20503</v>
      </c>
      <c r="P31" s="48">
        <v>20484</v>
      </c>
      <c r="Q31" s="48">
        <v>20464</v>
      </c>
      <c r="R31" s="48">
        <v>20440</v>
      </c>
      <c r="S31" s="48">
        <v>20414</v>
      </c>
      <c r="T31" s="48">
        <v>20382</v>
      </c>
      <c r="U31" s="48">
        <v>20353</v>
      </c>
      <c r="V31" s="48">
        <v>20324</v>
      </c>
      <c r="W31" s="48">
        <v>20295</v>
      </c>
      <c r="X31" s="48">
        <v>20265</v>
      </c>
      <c r="Y31" s="48">
        <v>20237</v>
      </c>
      <c r="Z31" s="48">
        <v>20209</v>
      </c>
      <c r="AA31" s="48">
        <v>20181</v>
      </c>
      <c r="AB31" s="48">
        <v>20153</v>
      </c>
      <c r="AC31" s="48">
        <v>20125</v>
      </c>
      <c r="AD31" s="36"/>
      <c r="AE31" s="48">
        <v>20090</v>
      </c>
      <c r="AF31" s="48">
        <v>20060</v>
      </c>
      <c r="AG31" s="48">
        <v>20031</v>
      </c>
      <c r="AH31" s="48">
        <v>20001</v>
      </c>
      <c r="AI31" s="48">
        <v>19971</v>
      </c>
      <c r="AJ31" s="48">
        <v>19942</v>
      </c>
      <c r="AK31" s="48">
        <v>19912</v>
      </c>
      <c r="AL31" s="48">
        <v>19883</v>
      </c>
      <c r="AM31" s="48">
        <v>19854</v>
      </c>
      <c r="AN31" s="48">
        <v>19825</v>
      </c>
    </row>
    <row r="32" spans="1:40" hidden="1" x14ac:dyDescent="0.25">
      <c r="A32" s="45" t="s">
        <v>151</v>
      </c>
      <c r="B32" s="36">
        <v>13001</v>
      </c>
      <c r="C32" s="36"/>
      <c r="D32" s="36">
        <v>13240</v>
      </c>
      <c r="E32" s="36">
        <v>13370</v>
      </c>
      <c r="F32" s="36"/>
      <c r="G32" s="36">
        <v>13115</v>
      </c>
      <c r="H32" s="36">
        <v>12860</v>
      </c>
      <c r="I32" s="36">
        <v>12605</v>
      </c>
      <c r="J32" s="36">
        <v>12634</v>
      </c>
      <c r="K32" s="48">
        <v>12680</v>
      </c>
      <c r="L32" s="48">
        <v>12717</v>
      </c>
      <c r="M32" s="48">
        <v>12750</v>
      </c>
      <c r="N32" s="48">
        <v>12775</v>
      </c>
      <c r="O32" s="48">
        <v>12722</v>
      </c>
      <c r="P32" s="48">
        <v>12702</v>
      </c>
      <c r="Q32" s="48">
        <v>12679</v>
      </c>
      <c r="R32" s="48">
        <v>12654</v>
      </c>
      <c r="S32" s="48">
        <v>12625</v>
      </c>
      <c r="T32" s="48">
        <v>12611</v>
      </c>
      <c r="U32" s="48">
        <v>12592</v>
      </c>
      <c r="V32" s="48">
        <v>12572</v>
      </c>
      <c r="W32" s="48">
        <v>12550</v>
      </c>
      <c r="X32" s="48">
        <v>12527</v>
      </c>
      <c r="Y32" s="48">
        <v>12470</v>
      </c>
      <c r="Z32" s="48">
        <v>12414</v>
      </c>
      <c r="AA32" s="48">
        <v>12358</v>
      </c>
      <c r="AB32" s="48">
        <v>12302</v>
      </c>
      <c r="AC32" s="48">
        <v>12247</v>
      </c>
      <c r="AD32" s="36"/>
      <c r="AE32" s="48">
        <v>12191</v>
      </c>
      <c r="AF32" s="48">
        <v>12134</v>
      </c>
      <c r="AG32" s="48">
        <v>12078</v>
      </c>
      <c r="AH32" s="48">
        <v>12022</v>
      </c>
      <c r="AI32" s="48">
        <v>11966</v>
      </c>
      <c r="AJ32" s="48">
        <v>11910</v>
      </c>
      <c r="AK32" s="48">
        <v>11854</v>
      </c>
      <c r="AL32" s="48">
        <v>11798</v>
      </c>
      <c r="AM32" s="48">
        <v>11742</v>
      </c>
      <c r="AN32" s="48">
        <v>11687</v>
      </c>
    </row>
    <row r="33" spans="1:40" x14ac:dyDescent="0.25">
      <c r="A33" s="45" t="s">
        <v>156</v>
      </c>
      <c r="B33" s="36">
        <v>795225</v>
      </c>
      <c r="C33" s="36"/>
      <c r="D33" s="36">
        <v>830120</v>
      </c>
      <c r="E33" s="36">
        <v>859400</v>
      </c>
      <c r="F33" s="36"/>
      <c r="G33" s="36">
        <v>845974</v>
      </c>
      <c r="H33" s="36">
        <v>832547</v>
      </c>
      <c r="I33" s="36">
        <v>819122</v>
      </c>
      <c r="J33" s="36">
        <v>825783</v>
      </c>
      <c r="K33" s="48">
        <v>833463</v>
      </c>
      <c r="L33" s="48">
        <v>840965</v>
      </c>
      <c r="M33" s="48">
        <v>848282</v>
      </c>
      <c r="N33" s="48">
        <v>855408</v>
      </c>
      <c r="O33" s="48">
        <v>859906</v>
      </c>
      <c r="P33" s="48">
        <v>865539</v>
      </c>
      <c r="Q33" s="48">
        <v>871063</v>
      </c>
      <c r="R33" s="48">
        <v>876477</v>
      </c>
      <c r="S33" s="48">
        <v>881775</v>
      </c>
      <c r="T33" s="48">
        <v>886809</v>
      </c>
      <c r="U33" s="48">
        <v>891987</v>
      </c>
      <c r="V33" s="48">
        <v>897113</v>
      </c>
      <c r="W33" s="48">
        <v>902187</v>
      </c>
      <c r="X33" s="48">
        <v>907207</v>
      </c>
      <c r="Y33" s="48">
        <v>911288</v>
      </c>
      <c r="Z33" s="48">
        <v>915388</v>
      </c>
      <c r="AA33" s="48">
        <v>919506</v>
      </c>
      <c r="AB33" s="48">
        <v>923642</v>
      </c>
      <c r="AC33" s="48">
        <v>927797</v>
      </c>
      <c r="AD33" s="36"/>
      <c r="AE33" s="48">
        <v>931889</v>
      </c>
      <c r="AF33" s="48">
        <v>936029</v>
      </c>
      <c r="AG33" s="48">
        <v>940179</v>
      </c>
      <c r="AH33" s="48">
        <v>944339</v>
      </c>
      <c r="AI33" s="48">
        <v>948508</v>
      </c>
      <c r="AJ33" s="48">
        <v>952613</v>
      </c>
      <c r="AK33" s="48">
        <v>956735</v>
      </c>
      <c r="AL33" s="48">
        <v>960876</v>
      </c>
      <c r="AM33" s="48">
        <v>965034</v>
      </c>
      <c r="AN33" s="48">
        <v>969210</v>
      </c>
    </row>
    <row r="34" spans="1:40" hidden="1" x14ac:dyDescent="0.25">
      <c r="A34" s="45" t="s">
        <v>172</v>
      </c>
      <c r="B34" s="36">
        <v>15769</v>
      </c>
      <c r="C34" s="36"/>
      <c r="D34" s="36">
        <v>16180</v>
      </c>
      <c r="E34" s="36">
        <v>16510</v>
      </c>
      <c r="F34" s="36"/>
      <c r="G34" s="36">
        <v>15985</v>
      </c>
      <c r="H34" s="36">
        <v>15461</v>
      </c>
      <c r="I34" s="36">
        <v>14936</v>
      </c>
      <c r="J34" s="36">
        <v>14973</v>
      </c>
      <c r="K34" s="48">
        <v>15032</v>
      </c>
      <c r="L34" s="48">
        <v>15087</v>
      </c>
      <c r="M34" s="48">
        <v>15137</v>
      </c>
      <c r="N34" s="48">
        <v>15183</v>
      </c>
      <c r="O34" s="48">
        <v>15192</v>
      </c>
      <c r="P34" s="48">
        <v>15218</v>
      </c>
      <c r="Q34" s="48">
        <v>15240</v>
      </c>
      <c r="R34" s="48">
        <v>15260</v>
      </c>
      <c r="S34" s="48">
        <v>15278</v>
      </c>
      <c r="T34" s="48">
        <v>15287</v>
      </c>
      <c r="U34" s="48">
        <v>15309</v>
      </c>
      <c r="V34" s="48">
        <v>15320</v>
      </c>
      <c r="W34" s="48">
        <v>15323</v>
      </c>
      <c r="X34" s="48">
        <v>15314</v>
      </c>
      <c r="Y34" s="48">
        <v>15277</v>
      </c>
      <c r="Z34" s="48">
        <v>15241</v>
      </c>
      <c r="AA34" s="48">
        <v>15205</v>
      </c>
      <c r="AB34" s="48">
        <v>15168</v>
      </c>
      <c r="AC34" s="48">
        <v>15132</v>
      </c>
      <c r="AD34" s="36"/>
      <c r="AE34" s="48">
        <v>15100</v>
      </c>
      <c r="AF34" s="48">
        <v>15067</v>
      </c>
      <c r="AG34" s="48">
        <v>15034</v>
      </c>
      <c r="AH34" s="48">
        <v>15001</v>
      </c>
      <c r="AI34" s="48">
        <v>14968</v>
      </c>
      <c r="AJ34" s="48">
        <v>14934</v>
      </c>
      <c r="AK34" s="48">
        <v>14901</v>
      </c>
      <c r="AL34" s="48">
        <v>14868</v>
      </c>
      <c r="AM34" s="48">
        <v>14834</v>
      </c>
      <c r="AN34" s="48">
        <v>14801</v>
      </c>
    </row>
    <row r="35" spans="1:40" hidden="1" x14ac:dyDescent="0.25">
      <c r="A35" s="45" t="s">
        <v>176</v>
      </c>
      <c r="B35" s="36">
        <v>116901</v>
      </c>
      <c r="C35" s="36"/>
      <c r="D35" s="36">
        <v>120620</v>
      </c>
      <c r="E35" s="36">
        <v>124100</v>
      </c>
      <c r="F35" s="36"/>
      <c r="G35" s="36">
        <v>122105</v>
      </c>
      <c r="H35" s="36">
        <v>120111</v>
      </c>
      <c r="I35" s="36">
        <v>118117</v>
      </c>
      <c r="J35" s="36">
        <v>118826</v>
      </c>
      <c r="K35" s="48">
        <v>119667</v>
      </c>
      <c r="L35" s="48">
        <v>120511</v>
      </c>
      <c r="M35" s="48">
        <v>121358</v>
      </c>
      <c r="N35" s="48">
        <v>122207</v>
      </c>
      <c r="O35" s="48">
        <v>123299</v>
      </c>
      <c r="P35" s="48">
        <v>124301</v>
      </c>
      <c r="Q35" s="48">
        <v>125316</v>
      </c>
      <c r="R35" s="48">
        <v>126345</v>
      </c>
      <c r="S35" s="48">
        <v>127387</v>
      </c>
      <c r="T35" s="48">
        <v>128301</v>
      </c>
      <c r="U35" s="48">
        <v>129278</v>
      </c>
      <c r="V35" s="48">
        <v>130267</v>
      </c>
      <c r="W35" s="48">
        <v>131265</v>
      </c>
      <c r="X35" s="48">
        <v>132275</v>
      </c>
      <c r="Y35" s="48">
        <v>133432</v>
      </c>
      <c r="Z35" s="48">
        <v>134600</v>
      </c>
      <c r="AA35" s="48">
        <v>135778</v>
      </c>
      <c r="AB35" s="48">
        <v>136966</v>
      </c>
      <c r="AC35" s="48">
        <v>138164</v>
      </c>
      <c r="AD35" s="36"/>
      <c r="AE35" s="48">
        <v>139295</v>
      </c>
      <c r="AF35" s="48">
        <v>140461</v>
      </c>
      <c r="AG35" s="48">
        <v>141630</v>
      </c>
      <c r="AH35" s="48">
        <v>142803</v>
      </c>
      <c r="AI35" s="48">
        <v>143979</v>
      </c>
      <c r="AJ35" s="48">
        <v>145125</v>
      </c>
      <c r="AK35" s="48">
        <v>146281</v>
      </c>
      <c r="AL35" s="48">
        <v>147445</v>
      </c>
      <c r="AM35" s="48">
        <v>148619</v>
      </c>
      <c r="AN35" s="48">
        <v>149802</v>
      </c>
    </row>
    <row r="36" spans="1:40" hidden="1" x14ac:dyDescent="0.25">
      <c r="A36" s="45" t="s">
        <v>317</v>
      </c>
      <c r="B36" s="36">
        <v>11066</v>
      </c>
      <c r="C36" s="36"/>
      <c r="D36" s="36">
        <v>11430</v>
      </c>
      <c r="E36" s="36">
        <v>11690</v>
      </c>
      <c r="F36" s="36"/>
      <c r="G36" s="36">
        <v>11579</v>
      </c>
      <c r="H36" s="36">
        <v>11469</v>
      </c>
      <c r="I36" s="36">
        <v>11359</v>
      </c>
      <c r="J36" s="36">
        <v>11445</v>
      </c>
      <c r="K36" s="48">
        <v>11544</v>
      </c>
      <c r="L36" s="48">
        <v>11638</v>
      </c>
      <c r="M36" s="48">
        <v>11726</v>
      </c>
      <c r="N36" s="48">
        <v>11811</v>
      </c>
      <c r="O36" s="48">
        <v>11819</v>
      </c>
      <c r="P36" s="48">
        <v>11859</v>
      </c>
      <c r="Q36" s="48">
        <v>11895</v>
      </c>
      <c r="R36" s="48">
        <v>11927</v>
      </c>
      <c r="S36" s="48">
        <v>11956</v>
      </c>
      <c r="T36" s="48">
        <v>11982</v>
      </c>
      <c r="U36" s="48">
        <v>12009</v>
      </c>
      <c r="V36" s="48">
        <v>12037</v>
      </c>
      <c r="W36" s="48">
        <v>12063</v>
      </c>
      <c r="X36" s="48">
        <v>12090</v>
      </c>
      <c r="Y36" s="48">
        <v>12115</v>
      </c>
      <c r="Z36" s="48">
        <v>12140</v>
      </c>
      <c r="AA36" s="48">
        <v>12165</v>
      </c>
      <c r="AB36" s="48">
        <v>12191</v>
      </c>
      <c r="AC36" s="48">
        <v>12216</v>
      </c>
      <c r="AD36" s="36"/>
      <c r="AE36" s="48">
        <v>12244</v>
      </c>
      <c r="AF36" s="48">
        <v>12270</v>
      </c>
      <c r="AG36" s="48">
        <v>12297</v>
      </c>
      <c r="AH36" s="48">
        <v>12324</v>
      </c>
      <c r="AI36" s="48">
        <v>12351</v>
      </c>
      <c r="AJ36" s="48">
        <v>12378</v>
      </c>
      <c r="AK36" s="48">
        <v>12405</v>
      </c>
      <c r="AL36" s="48">
        <v>12432</v>
      </c>
      <c r="AM36" s="48">
        <v>12459</v>
      </c>
      <c r="AN36" s="48">
        <v>12486</v>
      </c>
    </row>
    <row r="37" spans="1:40" x14ac:dyDescent="0.25">
      <c r="A37" s="45" t="s">
        <v>186</v>
      </c>
      <c r="B37" s="36">
        <v>713335</v>
      </c>
      <c r="C37" s="36"/>
      <c r="D37" s="36">
        <v>757600</v>
      </c>
      <c r="E37" s="36">
        <v>789400</v>
      </c>
      <c r="F37" s="36"/>
      <c r="G37" s="36">
        <v>781824</v>
      </c>
      <c r="H37" s="36">
        <v>774249</v>
      </c>
      <c r="I37" s="36">
        <v>766672</v>
      </c>
      <c r="J37" s="36">
        <v>773598</v>
      </c>
      <c r="K37" s="48">
        <v>781407</v>
      </c>
      <c r="L37" s="48">
        <v>789168</v>
      </c>
      <c r="M37" s="48">
        <v>796879</v>
      </c>
      <c r="N37" s="48">
        <v>804536</v>
      </c>
      <c r="O37" s="48">
        <v>811674</v>
      </c>
      <c r="P37" s="48">
        <v>819115</v>
      </c>
      <c r="Q37" s="48">
        <v>826550</v>
      </c>
      <c r="R37" s="48">
        <v>833976</v>
      </c>
      <c r="S37" s="48">
        <v>841391</v>
      </c>
      <c r="T37" s="48">
        <v>848054</v>
      </c>
      <c r="U37" s="48">
        <v>855102</v>
      </c>
      <c r="V37" s="48">
        <v>862091</v>
      </c>
      <c r="W37" s="48">
        <v>869019</v>
      </c>
      <c r="X37" s="48">
        <v>875885</v>
      </c>
      <c r="Y37" s="48">
        <v>881675</v>
      </c>
      <c r="Z37" s="48">
        <v>887504</v>
      </c>
      <c r="AA37" s="48">
        <v>893371</v>
      </c>
      <c r="AB37" s="48">
        <v>899276</v>
      </c>
      <c r="AC37" s="48">
        <v>905221</v>
      </c>
      <c r="AD37" s="36"/>
      <c r="AE37" s="48">
        <v>910921</v>
      </c>
      <c r="AF37" s="48">
        <v>916762</v>
      </c>
      <c r="AG37" s="48">
        <v>922618</v>
      </c>
      <c r="AH37" s="48">
        <v>928488</v>
      </c>
      <c r="AI37" s="48">
        <v>934372</v>
      </c>
      <c r="AJ37" s="48">
        <v>940127</v>
      </c>
      <c r="AK37" s="48">
        <v>945917</v>
      </c>
      <c r="AL37" s="48">
        <v>951743</v>
      </c>
      <c r="AM37" s="48">
        <v>957605</v>
      </c>
      <c r="AN37" s="48">
        <v>963503</v>
      </c>
    </row>
    <row r="38" spans="1:40" hidden="1" x14ac:dyDescent="0.25">
      <c r="A38" s="45" t="s">
        <v>208</v>
      </c>
      <c r="B38" s="36">
        <v>471221</v>
      </c>
      <c r="C38" s="36"/>
      <c r="D38" s="36">
        <v>488310</v>
      </c>
      <c r="E38" s="36">
        <v>499800</v>
      </c>
      <c r="F38" s="36"/>
      <c r="G38" s="36">
        <v>492581</v>
      </c>
      <c r="H38" s="36">
        <v>485362</v>
      </c>
      <c r="I38" s="36">
        <v>478146</v>
      </c>
      <c r="J38" s="36">
        <v>480229</v>
      </c>
      <c r="K38" s="48">
        <v>482803</v>
      </c>
      <c r="L38" s="48">
        <v>485354</v>
      </c>
      <c r="M38" s="48">
        <v>487882</v>
      </c>
      <c r="N38" s="48">
        <v>490386</v>
      </c>
      <c r="O38" s="48">
        <v>493406</v>
      </c>
      <c r="P38" s="48">
        <v>496218</v>
      </c>
      <c r="Q38" s="48">
        <v>498990</v>
      </c>
      <c r="R38" s="48">
        <v>501721</v>
      </c>
      <c r="S38" s="48">
        <v>504409</v>
      </c>
      <c r="T38" s="48">
        <v>505621</v>
      </c>
      <c r="U38" s="48">
        <v>507463</v>
      </c>
      <c r="V38" s="48">
        <v>509205</v>
      </c>
      <c r="W38" s="48">
        <v>510846</v>
      </c>
      <c r="X38" s="48">
        <v>512384</v>
      </c>
      <c r="Y38" s="48">
        <v>513420</v>
      </c>
      <c r="Z38" s="48">
        <v>514458</v>
      </c>
      <c r="AA38" s="48">
        <v>515498</v>
      </c>
      <c r="AB38" s="48">
        <v>516541</v>
      </c>
      <c r="AC38" s="48">
        <v>517585</v>
      </c>
      <c r="AD38" s="36"/>
      <c r="AE38" s="48">
        <v>518646</v>
      </c>
      <c r="AF38" s="48">
        <v>519703</v>
      </c>
      <c r="AG38" s="48">
        <v>520762</v>
      </c>
      <c r="AH38" s="48">
        <v>521824</v>
      </c>
      <c r="AI38" s="48">
        <v>522888</v>
      </c>
      <c r="AJ38" s="48">
        <v>523945</v>
      </c>
      <c r="AK38" s="48">
        <v>525004</v>
      </c>
      <c r="AL38" s="48">
        <v>526066</v>
      </c>
      <c r="AM38" s="48">
        <v>527129</v>
      </c>
      <c r="AN38" s="48">
        <v>528195</v>
      </c>
    </row>
    <row r="39" spans="1:40" hidden="1" x14ac:dyDescent="0.25">
      <c r="A39" s="45" t="s">
        <v>230</v>
      </c>
      <c r="B39" s="36">
        <v>43531</v>
      </c>
      <c r="C39" s="36"/>
      <c r="D39" s="36">
        <v>44030</v>
      </c>
      <c r="E39" s="36">
        <v>44510</v>
      </c>
      <c r="F39" s="36"/>
      <c r="G39" s="36">
        <v>43286</v>
      </c>
      <c r="H39" s="36">
        <v>42061</v>
      </c>
      <c r="I39" s="36">
        <v>40837</v>
      </c>
      <c r="J39" s="36">
        <v>40829</v>
      </c>
      <c r="K39" s="48">
        <v>40831</v>
      </c>
      <c r="L39" s="48">
        <v>40831</v>
      </c>
      <c r="M39" s="48">
        <v>40828</v>
      </c>
      <c r="N39" s="48">
        <v>40823</v>
      </c>
      <c r="O39" s="48">
        <v>40709</v>
      </c>
      <c r="P39" s="48">
        <v>40635</v>
      </c>
      <c r="Q39" s="48">
        <v>40555</v>
      </c>
      <c r="R39" s="48">
        <v>40468</v>
      </c>
      <c r="S39" s="48">
        <v>40375</v>
      </c>
      <c r="T39" s="48">
        <v>40220</v>
      </c>
      <c r="U39" s="48">
        <v>40094</v>
      </c>
      <c r="V39" s="48">
        <v>39976</v>
      </c>
      <c r="W39" s="48">
        <v>39864</v>
      </c>
      <c r="X39" s="48">
        <v>39760</v>
      </c>
      <c r="Y39" s="48">
        <v>39779</v>
      </c>
      <c r="Z39" s="48">
        <v>39798</v>
      </c>
      <c r="AA39" s="48">
        <v>39816</v>
      </c>
      <c r="AB39" s="48">
        <v>39835</v>
      </c>
      <c r="AC39" s="48">
        <v>39854</v>
      </c>
      <c r="AD39" s="36"/>
      <c r="AE39" s="48">
        <v>39868</v>
      </c>
      <c r="AF39" s="48">
        <v>39883</v>
      </c>
      <c r="AG39" s="48">
        <v>39897</v>
      </c>
      <c r="AH39" s="48">
        <v>39911</v>
      </c>
      <c r="AI39" s="48">
        <v>39924</v>
      </c>
      <c r="AJ39" s="48">
        <v>39940</v>
      </c>
      <c r="AK39" s="48">
        <v>39955</v>
      </c>
      <c r="AL39" s="48">
        <v>39971</v>
      </c>
      <c r="AM39" s="48">
        <v>39986</v>
      </c>
      <c r="AN39" s="48">
        <v>40002</v>
      </c>
    </row>
    <row r="40" spans="1:40" x14ac:dyDescent="0.25">
      <c r="A40" s="45" t="s">
        <v>239</v>
      </c>
      <c r="B40" s="36">
        <v>252264</v>
      </c>
      <c r="C40" s="36"/>
      <c r="D40" s="36">
        <v>267410</v>
      </c>
      <c r="E40" s="36">
        <v>276900</v>
      </c>
      <c r="F40" s="36"/>
      <c r="G40" s="36">
        <v>273532</v>
      </c>
      <c r="H40" s="36">
        <v>270163</v>
      </c>
      <c r="I40" s="36">
        <v>266796</v>
      </c>
      <c r="J40" s="36">
        <v>269393</v>
      </c>
      <c r="K40" s="48">
        <v>272356</v>
      </c>
      <c r="L40" s="48">
        <v>275274</v>
      </c>
      <c r="M40" s="48">
        <v>278144</v>
      </c>
      <c r="N40" s="48">
        <v>280965</v>
      </c>
      <c r="O40" s="48">
        <v>283073</v>
      </c>
      <c r="P40" s="48">
        <v>285503</v>
      </c>
      <c r="Q40" s="48">
        <v>287903</v>
      </c>
      <c r="R40" s="48">
        <v>290272</v>
      </c>
      <c r="S40" s="48">
        <v>292608</v>
      </c>
      <c r="T40" s="48">
        <v>294683</v>
      </c>
      <c r="U40" s="48">
        <v>296886</v>
      </c>
      <c r="V40" s="48">
        <v>299064</v>
      </c>
      <c r="W40" s="48">
        <v>301215</v>
      </c>
      <c r="X40" s="48">
        <v>303339</v>
      </c>
      <c r="Y40" s="48">
        <v>305064</v>
      </c>
      <c r="Z40" s="48">
        <v>306798</v>
      </c>
      <c r="AA40" s="48">
        <v>308543</v>
      </c>
      <c r="AB40" s="48">
        <v>310297</v>
      </c>
      <c r="AC40" s="48">
        <v>312061</v>
      </c>
      <c r="AD40" s="36"/>
      <c r="AE40" s="48">
        <v>313738</v>
      </c>
      <c r="AF40" s="48">
        <v>315462</v>
      </c>
      <c r="AG40" s="48">
        <v>317188</v>
      </c>
      <c r="AH40" s="48">
        <v>318917</v>
      </c>
      <c r="AI40" s="48">
        <v>320649</v>
      </c>
      <c r="AJ40" s="48">
        <v>322346</v>
      </c>
      <c r="AK40" s="48">
        <v>324051</v>
      </c>
      <c r="AL40" s="48">
        <v>325766</v>
      </c>
      <c r="AM40" s="48">
        <v>327490</v>
      </c>
      <c r="AN40" s="48">
        <v>329223</v>
      </c>
    </row>
    <row r="41" spans="1:40" hidden="1" x14ac:dyDescent="0.25">
      <c r="A41" s="45" t="s">
        <v>318</v>
      </c>
      <c r="B41" s="36">
        <v>3978</v>
      </c>
      <c r="C41" s="36"/>
      <c r="D41" s="36">
        <v>3980</v>
      </c>
      <c r="E41" s="36">
        <v>4030</v>
      </c>
      <c r="F41" s="36"/>
      <c r="G41" s="36">
        <v>3917</v>
      </c>
      <c r="H41" s="36">
        <v>3803</v>
      </c>
      <c r="I41" s="36">
        <v>3694</v>
      </c>
      <c r="J41" s="36">
        <v>3660</v>
      </c>
      <c r="K41" s="48">
        <v>3629</v>
      </c>
      <c r="L41" s="48">
        <v>3599</v>
      </c>
      <c r="M41" s="48">
        <v>3568</v>
      </c>
      <c r="N41" s="48">
        <v>3537</v>
      </c>
      <c r="O41" s="48">
        <v>3505</v>
      </c>
      <c r="P41" s="48">
        <v>3475</v>
      </c>
      <c r="Q41" s="48">
        <v>3445</v>
      </c>
      <c r="R41" s="48">
        <v>3415</v>
      </c>
      <c r="S41" s="48">
        <v>3386</v>
      </c>
      <c r="T41" s="48">
        <v>3366</v>
      </c>
      <c r="U41" s="48">
        <v>3342</v>
      </c>
      <c r="V41" s="48">
        <v>3320</v>
      </c>
      <c r="W41" s="48">
        <v>3298</v>
      </c>
      <c r="X41" s="48">
        <v>3277</v>
      </c>
      <c r="Y41" s="48">
        <v>3261</v>
      </c>
      <c r="Z41" s="48">
        <v>3244</v>
      </c>
      <c r="AA41" s="48">
        <v>3228</v>
      </c>
      <c r="AB41" s="48">
        <v>3212</v>
      </c>
      <c r="AC41" s="48">
        <v>3196</v>
      </c>
      <c r="AD41" s="36"/>
      <c r="AE41" s="48">
        <v>3180</v>
      </c>
      <c r="AF41" s="48">
        <v>3164</v>
      </c>
      <c r="AG41" s="48">
        <v>3149</v>
      </c>
      <c r="AH41" s="48">
        <v>3133</v>
      </c>
      <c r="AI41" s="48">
        <v>3118</v>
      </c>
      <c r="AJ41" s="48">
        <v>3101</v>
      </c>
      <c r="AK41" s="48">
        <v>3084</v>
      </c>
      <c r="AL41" s="48">
        <v>3067</v>
      </c>
      <c r="AM41" s="48">
        <v>3051</v>
      </c>
      <c r="AN41" s="48">
        <v>3034</v>
      </c>
    </row>
    <row r="42" spans="1:40" hidden="1" x14ac:dyDescent="0.25">
      <c r="A42" s="45" t="s">
        <v>247</v>
      </c>
      <c r="B42" s="36">
        <v>58781</v>
      </c>
      <c r="C42" s="36"/>
      <c r="D42" s="36">
        <v>60650</v>
      </c>
      <c r="E42" s="36">
        <v>61400</v>
      </c>
      <c r="F42" s="36"/>
      <c r="G42" s="36">
        <v>60553</v>
      </c>
      <c r="H42" s="36">
        <v>59705</v>
      </c>
      <c r="I42" s="36">
        <v>58860</v>
      </c>
      <c r="J42" s="36">
        <v>58876</v>
      </c>
      <c r="K42" s="48">
        <v>58947</v>
      </c>
      <c r="L42" s="48">
        <v>59008</v>
      </c>
      <c r="M42" s="48">
        <v>59058</v>
      </c>
      <c r="N42" s="48">
        <v>59098</v>
      </c>
      <c r="O42" s="48">
        <v>59047</v>
      </c>
      <c r="P42" s="48">
        <v>59046</v>
      </c>
      <c r="Q42" s="48">
        <v>59045</v>
      </c>
      <c r="R42" s="48">
        <v>59041</v>
      </c>
      <c r="S42" s="48">
        <v>59036</v>
      </c>
      <c r="T42" s="48">
        <v>59096</v>
      </c>
      <c r="U42" s="48">
        <v>59121</v>
      </c>
      <c r="V42" s="48">
        <v>59144</v>
      </c>
      <c r="W42" s="48">
        <v>59164</v>
      </c>
      <c r="X42" s="48">
        <v>59181</v>
      </c>
      <c r="Y42" s="48">
        <v>59137</v>
      </c>
      <c r="Z42" s="48">
        <v>59094</v>
      </c>
      <c r="AA42" s="48">
        <v>59050</v>
      </c>
      <c r="AB42" s="48">
        <v>59007</v>
      </c>
      <c r="AC42" s="48">
        <v>58963</v>
      </c>
      <c r="AD42" s="36"/>
      <c r="AE42" s="48">
        <v>58926</v>
      </c>
      <c r="AF42" s="48">
        <v>58886</v>
      </c>
      <c r="AG42" s="48">
        <v>58847</v>
      </c>
      <c r="AH42" s="48">
        <v>58808</v>
      </c>
      <c r="AI42" s="48">
        <v>58770</v>
      </c>
      <c r="AJ42" s="48">
        <v>58731</v>
      </c>
      <c r="AK42" s="48">
        <v>58691</v>
      </c>
      <c r="AL42" s="48">
        <v>58652</v>
      </c>
      <c r="AM42" s="48">
        <v>58612</v>
      </c>
      <c r="AN42" s="48">
        <v>58573</v>
      </c>
    </row>
    <row r="43" spans="1:40" x14ac:dyDescent="0.25">
      <c r="A43" s="45" t="s">
        <v>252</v>
      </c>
      <c r="B43" s="36">
        <v>201140</v>
      </c>
      <c r="C43" s="36"/>
      <c r="D43" s="36">
        <v>209790</v>
      </c>
      <c r="E43" s="36">
        <v>216300</v>
      </c>
      <c r="F43" s="36"/>
      <c r="G43" s="36">
        <v>215181</v>
      </c>
      <c r="H43" s="36">
        <v>214061</v>
      </c>
      <c r="I43" s="36">
        <v>212944</v>
      </c>
      <c r="J43" s="36">
        <v>214738</v>
      </c>
      <c r="K43" s="48">
        <v>216758</v>
      </c>
      <c r="L43" s="48">
        <v>218761</v>
      </c>
      <c r="M43" s="48">
        <v>220746</v>
      </c>
      <c r="N43" s="48">
        <v>222711</v>
      </c>
      <c r="O43" s="48">
        <v>224545</v>
      </c>
      <c r="P43" s="48">
        <v>226450</v>
      </c>
      <c r="Q43" s="48">
        <v>228302</v>
      </c>
      <c r="R43" s="48">
        <v>230100</v>
      </c>
      <c r="S43" s="48">
        <v>231842</v>
      </c>
      <c r="T43" s="48">
        <v>232431</v>
      </c>
      <c r="U43" s="48">
        <v>233504</v>
      </c>
      <c r="V43" s="48">
        <v>234523</v>
      </c>
      <c r="W43" s="48">
        <v>235484</v>
      </c>
      <c r="X43" s="48">
        <v>236388</v>
      </c>
      <c r="Y43" s="48">
        <v>237204</v>
      </c>
      <c r="Z43" s="48">
        <v>238022</v>
      </c>
      <c r="AA43" s="48">
        <v>238844</v>
      </c>
      <c r="AB43" s="48">
        <v>239668</v>
      </c>
      <c r="AC43" s="48">
        <v>240495</v>
      </c>
      <c r="AD43" s="36"/>
      <c r="AE43" s="48">
        <v>241276</v>
      </c>
      <c r="AF43" s="48">
        <v>242080</v>
      </c>
      <c r="AG43" s="48">
        <v>242884</v>
      </c>
      <c r="AH43" s="48">
        <v>243688</v>
      </c>
      <c r="AI43" s="48">
        <v>244492</v>
      </c>
      <c r="AJ43" s="48">
        <v>245286</v>
      </c>
      <c r="AK43" s="48">
        <v>246083</v>
      </c>
      <c r="AL43" s="48">
        <v>246882</v>
      </c>
      <c r="AM43" s="48">
        <v>247684</v>
      </c>
      <c r="AN43" s="48">
        <v>248488</v>
      </c>
    </row>
    <row r="44" spans="1:40" hidden="1" x14ac:dyDescent="0.25">
      <c r="A44" s="45" t="s">
        <v>263</v>
      </c>
      <c r="B44" s="36">
        <v>44776</v>
      </c>
      <c r="C44" s="36"/>
      <c r="D44" s="36">
        <v>47250</v>
      </c>
      <c r="E44" s="36">
        <v>48640</v>
      </c>
      <c r="F44" s="36"/>
      <c r="G44" s="36">
        <v>47878</v>
      </c>
      <c r="H44" s="36">
        <v>47117</v>
      </c>
      <c r="I44" s="36">
        <v>46357</v>
      </c>
      <c r="J44" s="36">
        <v>46193</v>
      </c>
      <c r="K44" s="48">
        <v>46062</v>
      </c>
      <c r="L44" s="48">
        <v>45932</v>
      </c>
      <c r="M44" s="48">
        <v>45801</v>
      </c>
      <c r="N44" s="48">
        <v>45671</v>
      </c>
      <c r="O44" s="48">
        <v>45600</v>
      </c>
      <c r="P44" s="48">
        <v>45505</v>
      </c>
      <c r="Q44" s="48">
        <v>45413</v>
      </c>
      <c r="R44" s="48">
        <v>45326</v>
      </c>
      <c r="S44" s="48">
        <v>45243</v>
      </c>
      <c r="T44" s="48">
        <v>45186</v>
      </c>
      <c r="U44" s="48">
        <v>45117</v>
      </c>
      <c r="V44" s="48">
        <v>45050</v>
      </c>
      <c r="W44" s="48">
        <v>44983</v>
      </c>
      <c r="X44" s="48">
        <v>44917</v>
      </c>
      <c r="Y44" s="48">
        <v>44841</v>
      </c>
      <c r="Z44" s="48">
        <v>44766</v>
      </c>
      <c r="AA44" s="48">
        <v>44690</v>
      </c>
      <c r="AB44" s="48">
        <v>44615</v>
      </c>
      <c r="AC44" s="48">
        <v>44540</v>
      </c>
      <c r="AD44" s="36"/>
      <c r="AE44" s="48">
        <v>44468</v>
      </c>
      <c r="AF44" s="48">
        <v>44395</v>
      </c>
      <c r="AG44" s="48">
        <v>44321</v>
      </c>
      <c r="AH44" s="48">
        <v>44248</v>
      </c>
      <c r="AI44" s="48">
        <v>44175</v>
      </c>
      <c r="AJ44" s="48">
        <v>44102</v>
      </c>
      <c r="AK44" s="48">
        <v>44029</v>
      </c>
      <c r="AL44" s="48">
        <v>43957</v>
      </c>
      <c r="AM44" s="48">
        <v>43884</v>
      </c>
      <c r="AN44" s="48">
        <v>43812</v>
      </c>
    </row>
    <row r="45" spans="1:40" s="40" customFormat="1" hidden="1" x14ac:dyDescent="0.25">
      <c r="A45" s="29" t="s">
        <v>265</v>
      </c>
      <c r="B45" s="35">
        <v>243231</v>
      </c>
      <c r="C45" s="35"/>
      <c r="D45" s="35">
        <v>249970</v>
      </c>
      <c r="E45" s="35">
        <v>253000</v>
      </c>
      <c r="F45" s="35"/>
      <c r="G45" s="35">
        <v>247449</v>
      </c>
      <c r="H45" s="35">
        <v>241899</v>
      </c>
      <c r="I45" s="35">
        <v>236345</v>
      </c>
      <c r="J45" s="35">
        <v>237128</v>
      </c>
      <c r="K45" s="34">
        <v>238210</v>
      </c>
      <c r="L45" s="34">
        <v>239270</v>
      </c>
      <c r="M45" s="34">
        <v>240307</v>
      </c>
      <c r="N45" s="34">
        <v>241322</v>
      </c>
      <c r="O45" s="34">
        <v>242513</v>
      </c>
      <c r="P45" s="34">
        <v>243634</v>
      </c>
      <c r="Q45" s="34">
        <v>244741</v>
      </c>
      <c r="R45" s="34">
        <v>245834</v>
      </c>
      <c r="S45" s="34">
        <v>246914</v>
      </c>
      <c r="T45" s="34">
        <v>247505</v>
      </c>
      <c r="U45" s="34">
        <v>248303</v>
      </c>
      <c r="V45" s="34">
        <v>249066</v>
      </c>
      <c r="W45" s="34">
        <v>249793</v>
      </c>
      <c r="X45" s="34">
        <v>250484</v>
      </c>
      <c r="Y45" s="34">
        <v>250968</v>
      </c>
      <c r="Z45" s="34">
        <v>251452</v>
      </c>
      <c r="AA45" s="34">
        <v>251938</v>
      </c>
      <c r="AB45" s="34">
        <v>252425</v>
      </c>
      <c r="AC45" s="34">
        <v>252912</v>
      </c>
      <c r="AD45" s="35"/>
      <c r="AE45" s="34">
        <v>253428</v>
      </c>
      <c r="AF45" s="34">
        <v>253934</v>
      </c>
      <c r="AG45" s="34">
        <v>254440</v>
      </c>
      <c r="AH45" s="34">
        <v>254949</v>
      </c>
      <c r="AI45" s="34">
        <v>255460</v>
      </c>
      <c r="AJ45" s="34">
        <v>255967</v>
      </c>
      <c r="AK45" s="34">
        <v>256476</v>
      </c>
      <c r="AL45" s="34">
        <v>256985</v>
      </c>
      <c r="AM45" s="34">
        <v>257496</v>
      </c>
      <c r="AN45" s="34">
        <v>258007</v>
      </c>
    </row>
    <row r="46" spans="1:40" s="40" customFormat="1" x14ac:dyDescent="0.25"/>
    <row r="47" spans="1:40" x14ac:dyDescent="0.25">
      <c r="A47" s="33" t="s">
        <v>323</v>
      </c>
      <c r="B47" s="33"/>
      <c r="C47" s="33"/>
      <c r="D47" s="33"/>
      <c r="E47" s="33"/>
      <c r="F47" s="33"/>
      <c r="G47" s="33"/>
      <c r="H47" s="33"/>
      <c r="I47" s="33"/>
      <c r="J47" s="33"/>
      <c r="AD47" s="33"/>
    </row>
    <row r="50" spans="1:40" s="45" customFormat="1" ht="12" x14ac:dyDescent="0.2">
      <c r="A50" s="30" t="s">
        <v>301</v>
      </c>
      <c r="B50" s="30"/>
      <c r="C50" s="30"/>
      <c r="D50" s="30"/>
      <c r="E50" s="30"/>
      <c r="F50" s="30"/>
      <c r="G50" s="30"/>
      <c r="H50" s="30"/>
      <c r="I50" s="46"/>
      <c r="J50" s="46"/>
      <c r="AD50" s="46"/>
    </row>
    <row r="51" spans="1:40" s="45" customFormat="1" ht="12" x14ac:dyDescent="0.2">
      <c r="A51" s="30" t="s">
        <v>302</v>
      </c>
      <c r="B51" s="30"/>
      <c r="C51" s="30"/>
      <c r="D51" s="30"/>
      <c r="E51" s="30"/>
      <c r="F51" s="30"/>
      <c r="G51" s="30"/>
      <c r="H51" s="30"/>
      <c r="I51" s="46"/>
      <c r="J51" s="46"/>
      <c r="AD51" s="46"/>
    </row>
    <row r="53" spans="1:40" s="40" customFormat="1" x14ac:dyDescent="0.25">
      <c r="A53" s="44"/>
      <c r="B53" s="43" t="s">
        <v>303</v>
      </c>
      <c r="C53" s="42"/>
      <c r="D53" s="107" t="s">
        <v>304</v>
      </c>
      <c r="E53" s="107"/>
      <c r="F53" s="41"/>
      <c r="G53" s="108" t="s">
        <v>305</v>
      </c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41"/>
      <c r="AE53" s="108" t="s">
        <v>306</v>
      </c>
      <c r="AF53" s="108"/>
      <c r="AG53" s="108"/>
      <c r="AH53" s="108"/>
      <c r="AI53" s="108"/>
      <c r="AJ53" s="108"/>
      <c r="AK53" s="108"/>
      <c r="AL53" s="108"/>
      <c r="AM53" s="108"/>
      <c r="AN53" s="108"/>
    </row>
    <row r="54" spans="1:40" x14ac:dyDescent="0.25">
      <c r="A54" s="39"/>
      <c r="B54" s="38">
        <v>2010</v>
      </c>
      <c r="C54" s="38"/>
      <c r="D54" s="38">
        <v>2015</v>
      </c>
      <c r="E54" s="38">
        <v>2017</v>
      </c>
      <c r="F54" s="38"/>
      <c r="G54" s="38">
        <v>2018</v>
      </c>
      <c r="H54" s="38">
        <f>G54+1</f>
        <v>2019</v>
      </c>
      <c r="I54" s="38">
        <f t="shared" ref="I54:AB54" si="3">H54+1</f>
        <v>2020</v>
      </c>
      <c r="J54" s="38">
        <f t="shared" si="3"/>
        <v>2021</v>
      </c>
      <c r="K54" s="38">
        <f t="shared" si="3"/>
        <v>2022</v>
      </c>
      <c r="L54" s="38">
        <f t="shared" si="3"/>
        <v>2023</v>
      </c>
      <c r="M54" s="38">
        <f t="shared" si="3"/>
        <v>2024</v>
      </c>
      <c r="N54" s="38">
        <f t="shared" si="3"/>
        <v>2025</v>
      </c>
      <c r="O54" s="38">
        <f t="shared" si="3"/>
        <v>2026</v>
      </c>
      <c r="P54" s="38">
        <f t="shared" si="3"/>
        <v>2027</v>
      </c>
      <c r="Q54" s="38">
        <f t="shared" si="3"/>
        <v>2028</v>
      </c>
      <c r="R54" s="38">
        <f t="shared" si="3"/>
        <v>2029</v>
      </c>
      <c r="S54" s="38">
        <f t="shared" si="3"/>
        <v>2030</v>
      </c>
      <c r="T54" s="38">
        <f t="shared" si="3"/>
        <v>2031</v>
      </c>
      <c r="U54" s="38">
        <f t="shared" si="3"/>
        <v>2032</v>
      </c>
      <c r="V54" s="38">
        <f t="shared" si="3"/>
        <v>2033</v>
      </c>
      <c r="W54" s="38">
        <f t="shared" si="3"/>
        <v>2034</v>
      </c>
      <c r="X54" s="38">
        <f t="shared" si="3"/>
        <v>2035</v>
      </c>
      <c r="Y54" s="38">
        <f t="shared" si="3"/>
        <v>2036</v>
      </c>
      <c r="Z54" s="38">
        <f t="shared" si="3"/>
        <v>2037</v>
      </c>
      <c r="AA54" s="38">
        <f t="shared" si="3"/>
        <v>2038</v>
      </c>
      <c r="AB54" s="38">
        <f t="shared" si="3"/>
        <v>2039</v>
      </c>
      <c r="AC54" s="38">
        <f>AB54+1</f>
        <v>2040</v>
      </c>
      <c r="AD54" s="38"/>
      <c r="AE54" s="38">
        <f>AC54+1</f>
        <v>2041</v>
      </c>
      <c r="AF54" s="38">
        <f t="shared" ref="AF54:AL54" si="4">AE54+1</f>
        <v>2042</v>
      </c>
      <c r="AG54" s="38">
        <f t="shared" si="4"/>
        <v>2043</v>
      </c>
      <c r="AH54" s="38">
        <f t="shared" si="4"/>
        <v>2044</v>
      </c>
      <c r="AI54" s="38">
        <f t="shared" si="4"/>
        <v>2045</v>
      </c>
      <c r="AJ54" s="38">
        <f t="shared" si="4"/>
        <v>2046</v>
      </c>
      <c r="AK54" s="38">
        <f t="shared" si="4"/>
        <v>2047</v>
      </c>
      <c r="AL54" s="38">
        <f t="shared" si="4"/>
        <v>2048</v>
      </c>
      <c r="AM54" s="38">
        <f>AL54+1</f>
        <v>2049</v>
      </c>
      <c r="AN54" s="38">
        <f t="shared" ref="AN54" si="5">AM54+1</f>
        <v>2050</v>
      </c>
    </row>
    <row r="55" spans="1:40" x14ac:dyDescent="0.25">
      <c r="A55" s="45" t="s">
        <v>307</v>
      </c>
      <c r="B55" s="37">
        <v>6724540</v>
      </c>
      <c r="C55" s="37"/>
      <c r="D55" s="36">
        <v>7061410</v>
      </c>
      <c r="E55" s="36">
        <v>7310300</v>
      </c>
      <c r="F55" s="36"/>
      <c r="G55" s="36">
        <v>7426346</v>
      </c>
      <c r="H55" s="36">
        <v>7535510</v>
      </c>
      <c r="I55" s="36">
        <v>7638415</v>
      </c>
      <c r="J55" s="36">
        <v>7736240</v>
      </c>
      <c r="K55" s="48">
        <v>7827874</v>
      </c>
      <c r="L55" s="48">
        <v>7916032</v>
      </c>
      <c r="M55" s="48">
        <v>8001476</v>
      </c>
      <c r="N55" s="48">
        <v>8085043</v>
      </c>
      <c r="O55" s="48">
        <v>8169048</v>
      </c>
      <c r="P55" s="48">
        <v>8252948</v>
      </c>
      <c r="Q55" s="48">
        <v>8336721</v>
      </c>
      <c r="R55" s="48">
        <v>8420220</v>
      </c>
      <c r="S55" s="48">
        <v>8503178</v>
      </c>
      <c r="T55" s="48">
        <v>8584146</v>
      </c>
      <c r="U55" s="48">
        <v>8664048</v>
      </c>
      <c r="V55" s="48">
        <v>8742996</v>
      </c>
      <c r="W55" s="48">
        <v>8819675</v>
      </c>
      <c r="X55" s="48">
        <v>8894306</v>
      </c>
      <c r="Y55" s="48">
        <v>8966953</v>
      </c>
      <c r="Z55" s="48">
        <v>9037784</v>
      </c>
      <c r="AA55" s="48">
        <v>9106882</v>
      </c>
      <c r="AB55" s="48">
        <v>9174747</v>
      </c>
      <c r="AC55" s="48">
        <v>9242022</v>
      </c>
      <c r="AD55" s="36"/>
      <c r="AE55" s="48">
        <v>9307800</v>
      </c>
      <c r="AF55" s="48">
        <v>9372269</v>
      </c>
      <c r="AG55" s="48">
        <v>9435530</v>
      </c>
      <c r="AH55" s="48">
        <v>9497691</v>
      </c>
      <c r="AI55" s="48">
        <v>9558973</v>
      </c>
      <c r="AJ55" s="48">
        <v>9619426</v>
      </c>
      <c r="AK55" s="48">
        <v>9679159</v>
      </c>
      <c r="AL55" s="48">
        <v>9738282</v>
      </c>
      <c r="AM55" s="48">
        <v>9796891</v>
      </c>
      <c r="AN55" s="48">
        <v>9855117</v>
      </c>
    </row>
    <row r="56" spans="1:40" ht="15" hidden="1" customHeight="1" x14ac:dyDescent="0.25">
      <c r="A56" s="45" t="s">
        <v>308</v>
      </c>
      <c r="B56" s="37">
        <v>18728</v>
      </c>
      <c r="C56" s="37"/>
      <c r="D56" s="36">
        <v>19410</v>
      </c>
      <c r="E56" s="36">
        <v>19870</v>
      </c>
      <c r="F56" s="36"/>
      <c r="G56" s="36">
        <v>20143</v>
      </c>
      <c r="H56" s="36">
        <v>20397</v>
      </c>
      <c r="I56" s="36">
        <v>20633</v>
      </c>
      <c r="J56" s="36">
        <v>20874</v>
      </c>
      <c r="K56" s="48">
        <v>21078</v>
      </c>
      <c r="L56" s="48">
        <v>21276</v>
      </c>
      <c r="M56" s="48">
        <v>21472</v>
      </c>
      <c r="N56" s="48">
        <v>21666</v>
      </c>
      <c r="O56" s="48">
        <v>21909</v>
      </c>
      <c r="P56" s="48">
        <v>22132</v>
      </c>
      <c r="Q56" s="48">
        <v>22360</v>
      </c>
      <c r="R56" s="48">
        <v>22594</v>
      </c>
      <c r="S56" s="48">
        <v>22832</v>
      </c>
      <c r="T56" s="48">
        <v>23151</v>
      </c>
      <c r="U56" s="48">
        <v>23431</v>
      </c>
      <c r="V56" s="48">
        <v>23707</v>
      </c>
      <c r="W56" s="48">
        <v>23977</v>
      </c>
      <c r="X56" s="48">
        <v>24241</v>
      </c>
      <c r="Y56" s="48">
        <v>24415</v>
      </c>
      <c r="Z56" s="48">
        <v>24583</v>
      </c>
      <c r="AA56" s="48">
        <v>24746</v>
      </c>
      <c r="AB56" s="48">
        <v>24906</v>
      </c>
      <c r="AC56" s="48">
        <v>25062</v>
      </c>
      <c r="AD56" s="36"/>
      <c r="AE56" s="48">
        <v>25248</v>
      </c>
      <c r="AF56" s="48">
        <v>25418</v>
      </c>
      <c r="AG56" s="48">
        <v>25587</v>
      </c>
      <c r="AH56" s="48">
        <v>25754</v>
      </c>
      <c r="AI56" s="48">
        <v>25920</v>
      </c>
      <c r="AJ56" s="48">
        <v>26085</v>
      </c>
      <c r="AK56" s="48">
        <v>26249</v>
      </c>
      <c r="AL56" s="48">
        <v>26410</v>
      </c>
      <c r="AM56" s="48">
        <v>26570</v>
      </c>
      <c r="AN56" s="48">
        <v>26729</v>
      </c>
    </row>
    <row r="57" spans="1:40" ht="15" hidden="1" customHeight="1" x14ac:dyDescent="0.25">
      <c r="A57" s="45" t="s">
        <v>309</v>
      </c>
      <c r="B57" s="37">
        <v>21623</v>
      </c>
      <c r="C57" s="37"/>
      <c r="D57" s="36">
        <v>22010</v>
      </c>
      <c r="E57" s="36">
        <v>22290</v>
      </c>
      <c r="F57" s="36"/>
      <c r="G57" s="36">
        <v>22432</v>
      </c>
      <c r="H57" s="36">
        <v>22554</v>
      </c>
      <c r="I57" s="36">
        <v>22657</v>
      </c>
      <c r="J57" s="36">
        <v>22830</v>
      </c>
      <c r="K57" s="48">
        <v>22941</v>
      </c>
      <c r="L57" s="48">
        <v>23042</v>
      </c>
      <c r="M57" s="48">
        <v>23137</v>
      </c>
      <c r="N57" s="48">
        <v>23227</v>
      </c>
      <c r="O57" s="48">
        <v>23298</v>
      </c>
      <c r="P57" s="48">
        <v>23373</v>
      </c>
      <c r="Q57" s="48">
        <v>23446</v>
      </c>
      <c r="R57" s="48">
        <v>23515</v>
      </c>
      <c r="S57" s="48">
        <v>23579</v>
      </c>
      <c r="T57" s="48">
        <v>23641</v>
      </c>
      <c r="U57" s="48">
        <v>23696</v>
      </c>
      <c r="V57" s="48">
        <v>23747</v>
      </c>
      <c r="W57" s="48">
        <v>23790</v>
      </c>
      <c r="X57" s="48">
        <v>23826</v>
      </c>
      <c r="Y57" s="48">
        <v>23857</v>
      </c>
      <c r="Z57" s="48">
        <v>23883</v>
      </c>
      <c r="AA57" s="48">
        <v>23902</v>
      </c>
      <c r="AB57" s="48">
        <v>23917</v>
      </c>
      <c r="AC57" s="48">
        <v>23928</v>
      </c>
      <c r="AD57" s="36"/>
      <c r="AE57" s="48">
        <v>23958</v>
      </c>
      <c r="AF57" s="48">
        <v>23975</v>
      </c>
      <c r="AG57" s="48">
        <v>23989</v>
      </c>
      <c r="AH57" s="48">
        <v>24001</v>
      </c>
      <c r="AI57" s="48">
        <v>24012</v>
      </c>
      <c r="AJ57" s="48">
        <v>24033</v>
      </c>
      <c r="AK57" s="48">
        <v>24050</v>
      </c>
      <c r="AL57" s="48">
        <v>24066</v>
      </c>
      <c r="AM57" s="48">
        <v>24078</v>
      </c>
      <c r="AN57" s="48">
        <v>24090</v>
      </c>
    </row>
    <row r="58" spans="1:40" ht="15" hidden="1" customHeight="1" x14ac:dyDescent="0.25">
      <c r="A58" s="45" t="s">
        <v>50</v>
      </c>
      <c r="B58" s="36">
        <v>175177</v>
      </c>
      <c r="C58" s="36"/>
      <c r="D58" s="36">
        <v>188590</v>
      </c>
      <c r="E58" s="36">
        <v>193500</v>
      </c>
      <c r="F58" s="36"/>
      <c r="G58" s="36">
        <v>196364</v>
      </c>
      <c r="H58" s="36">
        <v>199045</v>
      </c>
      <c r="I58" s="36">
        <v>201563</v>
      </c>
      <c r="J58" s="36">
        <v>204954</v>
      </c>
      <c r="K58" s="48">
        <v>207695</v>
      </c>
      <c r="L58" s="48">
        <v>210391</v>
      </c>
      <c r="M58" s="48">
        <v>213065</v>
      </c>
      <c r="N58" s="48">
        <v>215740</v>
      </c>
      <c r="O58" s="48">
        <v>218148</v>
      </c>
      <c r="P58" s="48">
        <v>220674</v>
      </c>
      <c r="Q58" s="48">
        <v>223190</v>
      </c>
      <c r="R58" s="48">
        <v>225688</v>
      </c>
      <c r="S58" s="48">
        <v>228162</v>
      </c>
      <c r="T58" s="48">
        <v>230604</v>
      </c>
      <c r="U58" s="48">
        <v>233011</v>
      </c>
      <c r="V58" s="48">
        <v>235393</v>
      </c>
      <c r="W58" s="48">
        <v>237718</v>
      </c>
      <c r="X58" s="48">
        <v>239987</v>
      </c>
      <c r="Y58" s="48">
        <v>242174</v>
      </c>
      <c r="Z58" s="48">
        <v>244315</v>
      </c>
      <c r="AA58" s="48">
        <v>246410</v>
      </c>
      <c r="AB58" s="48">
        <v>248474</v>
      </c>
      <c r="AC58" s="48">
        <v>250524</v>
      </c>
      <c r="AD58" s="36"/>
      <c r="AE58" s="48">
        <v>252231</v>
      </c>
      <c r="AF58" s="48">
        <v>254017</v>
      </c>
      <c r="AG58" s="48">
        <v>255757</v>
      </c>
      <c r="AH58" s="48">
        <v>257454</v>
      </c>
      <c r="AI58" s="48">
        <v>259113</v>
      </c>
      <c r="AJ58" s="48">
        <v>260754</v>
      </c>
      <c r="AK58" s="48">
        <v>262373</v>
      </c>
      <c r="AL58" s="48">
        <v>263975</v>
      </c>
      <c r="AM58" s="48">
        <v>265563</v>
      </c>
      <c r="AN58" s="48">
        <v>267139</v>
      </c>
    </row>
    <row r="59" spans="1:40" ht="15" hidden="1" customHeight="1" x14ac:dyDescent="0.25">
      <c r="A59" s="45" t="s">
        <v>56</v>
      </c>
      <c r="B59" s="36">
        <v>72453</v>
      </c>
      <c r="C59" s="36"/>
      <c r="D59" s="36">
        <v>75030</v>
      </c>
      <c r="E59" s="36">
        <v>76830</v>
      </c>
      <c r="F59" s="36"/>
      <c r="G59" s="36">
        <v>77579</v>
      </c>
      <c r="H59" s="36">
        <v>78256</v>
      </c>
      <c r="I59" s="36">
        <v>78868</v>
      </c>
      <c r="J59" s="36">
        <v>79742</v>
      </c>
      <c r="K59" s="48">
        <v>80424</v>
      </c>
      <c r="L59" s="48">
        <v>81078</v>
      </c>
      <c r="M59" s="48">
        <v>81712</v>
      </c>
      <c r="N59" s="48">
        <v>82335</v>
      </c>
      <c r="O59" s="48">
        <v>82950</v>
      </c>
      <c r="P59" s="48">
        <v>83563</v>
      </c>
      <c r="Q59" s="48">
        <v>84170</v>
      </c>
      <c r="R59" s="48">
        <v>84770</v>
      </c>
      <c r="S59" s="48">
        <v>85359</v>
      </c>
      <c r="T59" s="48">
        <v>85920</v>
      </c>
      <c r="U59" s="48">
        <v>86467</v>
      </c>
      <c r="V59" s="48">
        <v>87004</v>
      </c>
      <c r="W59" s="48">
        <v>87519</v>
      </c>
      <c r="X59" s="48">
        <v>88014</v>
      </c>
      <c r="Y59" s="48">
        <v>88550</v>
      </c>
      <c r="Z59" s="48">
        <v>89065</v>
      </c>
      <c r="AA59" s="48">
        <v>89560</v>
      </c>
      <c r="AB59" s="48">
        <v>90038</v>
      </c>
      <c r="AC59" s="48">
        <v>90509</v>
      </c>
      <c r="AD59" s="36"/>
      <c r="AE59" s="48">
        <v>91050</v>
      </c>
      <c r="AF59" s="48">
        <v>91544</v>
      </c>
      <c r="AG59" s="48">
        <v>92030</v>
      </c>
      <c r="AH59" s="48">
        <v>92510</v>
      </c>
      <c r="AI59" s="48">
        <v>92985</v>
      </c>
      <c r="AJ59" s="48">
        <v>93486</v>
      </c>
      <c r="AK59" s="48">
        <v>93977</v>
      </c>
      <c r="AL59" s="48">
        <v>94462</v>
      </c>
      <c r="AM59" s="48">
        <v>94940</v>
      </c>
      <c r="AN59" s="48">
        <v>95414</v>
      </c>
    </row>
    <row r="60" spans="1:40" ht="15" hidden="1" customHeight="1" x14ac:dyDescent="0.25">
      <c r="A60" s="45" t="s">
        <v>63</v>
      </c>
      <c r="B60" s="36">
        <v>71404</v>
      </c>
      <c r="C60" s="36"/>
      <c r="D60" s="36">
        <v>72650</v>
      </c>
      <c r="E60" s="36">
        <v>74240</v>
      </c>
      <c r="F60" s="36"/>
      <c r="G60" s="36">
        <v>74463</v>
      </c>
      <c r="H60" s="36">
        <v>74616</v>
      </c>
      <c r="I60" s="36">
        <v>74707</v>
      </c>
      <c r="J60" s="36">
        <v>75344</v>
      </c>
      <c r="K60" s="48">
        <v>75744</v>
      </c>
      <c r="L60" s="48">
        <v>76122</v>
      </c>
      <c r="M60" s="48">
        <v>76486</v>
      </c>
      <c r="N60" s="48">
        <v>76847</v>
      </c>
      <c r="O60" s="48">
        <v>77241</v>
      </c>
      <c r="P60" s="48">
        <v>77613</v>
      </c>
      <c r="Q60" s="48">
        <v>77977</v>
      </c>
      <c r="R60" s="48">
        <v>78335</v>
      </c>
      <c r="S60" s="48">
        <v>78683</v>
      </c>
      <c r="T60" s="48">
        <v>79012</v>
      </c>
      <c r="U60" s="48">
        <v>79322</v>
      </c>
      <c r="V60" s="48">
        <v>79616</v>
      </c>
      <c r="W60" s="48">
        <v>79882</v>
      </c>
      <c r="X60" s="48">
        <v>80123</v>
      </c>
      <c r="Y60" s="48">
        <v>80322</v>
      </c>
      <c r="Z60" s="48">
        <v>80499</v>
      </c>
      <c r="AA60" s="48">
        <v>80656</v>
      </c>
      <c r="AB60" s="48">
        <v>80797</v>
      </c>
      <c r="AC60" s="48">
        <v>80928</v>
      </c>
      <c r="AD60" s="36"/>
      <c r="AE60" s="48">
        <v>81193</v>
      </c>
      <c r="AF60" s="48">
        <v>81386</v>
      </c>
      <c r="AG60" s="48">
        <v>81568</v>
      </c>
      <c r="AH60" s="48">
        <v>81743</v>
      </c>
      <c r="AI60" s="48">
        <v>81912</v>
      </c>
      <c r="AJ60" s="48">
        <v>82050</v>
      </c>
      <c r="AK60" s="48">
        <v>82178</v>
      </c>
      <c r="AL60" s="48">
        <v>82298</v>
      </c>
      <c r="AM60" s="48">
        <v>82411</v>
      </c>
      <c r="AN60" s="48">
        <v>82517</v>
      </c>
    </row>
    <row r="61" spans="1:40" ht="15" hidden="1" customHeight="1" x14ac:dyDescent="0.25">
      <c r="A61" s="45" t="s">
        <v>70</v>
      </c>
      <c r="B61" s="36">
        <v>425363</v>
      </c>
      <c r="C61" s="36"/>
      <c r="D61" s="36">
        <v>451820</v>
      </c>
      <c r="E61" s="36">
        <v>471000</v>
      </c>
      <c r="F61" s="36"/>
      <c r="G61" s="36">
        <v>480899</v>
      </c>
      <c r="H61" s="36">
        <v>490353</v>
      </c>
      <c r="I61" s="36">
        <v>499400</v>
      </c>
      <c r="J61" s="36">
        <v>508136</v>
      </c>
      <c r="K61" s="48">
        <v>516454</v>
      </c>
      <c r="L61" s="48">
        <v>524563</v>
      </c>
      <c r="M61" s="48">
        <v>532508</v>
      </c>
      <c r="N61" s="48">
        <v>540344</v>
      </c>
      <c r="O61" s="48">
        <v>547367</v>
      </c>
      <c r="P61" s="48">
        <v>554786</v>
      </c>
      <c r="Q61" s="48">
        <v>562186</v>
      </c>
      <c r="R61" s="48">
        <v>569557</v>
      </c>
      <c r="S61" s="48">
        <v>576879</v>
      </c>
      <c r="T61" s="48">
        <v>584026</v>
      </c>
      <c r="U61" s="48">
        <v>591154</v>
      </c>
      <c r="V61" s="48">
        <v>598230</v>
      </c>
      <c r="W61" s="48">
        <v>605164</v>
      </c>
      <c r="X61" s="48">
        <v>611968</v>
      </c>
      <c r="Y61" s="48">
        <v>618455</v>
      </c>
      <c r="Z61" s="48">
        <v>624839</v>
      </c>
      <c r="AA61" s="48">
        <v>631126</v>
      </c>
      <c r="AB61" s="48">
        <v>637349</v>
      </c>
      <c r="AC61" s="48">
        <v>643552</v>
      </c>
      <c r="AD61" s="36"/>
      <c r="AE61" s="48">
        <v>648784</v>
      </c>
      <c r="AF61" s="48">
        <v>654270</v>
      </c>
      <c r="AG61" s="48">
        <v>659649</v>
      </c>
      <c r="AH61" s="48">
        <v>664929</v>
      </c>
      <c r="AI61" s="48">
        <v>670121</v>
      </c>
      <c r="AJ61" s="48">
        <v>675310</v>
      </c>
      <c r="AK61" s="48">
        <v>680459</v>
      </c>
      <c r="AL61" s="48">
        <v>685576</v>
      </c>
      <c r="AM61" s="48">
        <v>690668</v>
      </c>
      <c r="AN61" s="48">
        <v>695743</v>
      </c>
    </row>
    <row r="62" spans="1:40" ht="15" hidden="1" customHeight="1" x14ac:dyDescent="0.25">
      <c r="A62" s="45" t="s">
        <v>79</v>
      </c>
      <c r="B62" s="36">
        <v>4078</v>
      </c>
      <c r="C62" s="36"/>
      <c r="D62" s="36">
        <v>4090</v>
      </c>
      <c r="E62" s="36">
        <v>4100</v>
      </c>
      <c r="F62" s="36"/>
      <c r="G62" s="36">
        <v>4088</v>
      </c>
      <c r="H62" s="36">
        <v>4072</v>
      </c>
      <c r="I62" s="36">
        <v>4052</v>
      </c>
      <c r="J62" s="36">
        <v>4040</v>
      </c>
      <c r="K62" s="48">
        <v>4022</v>
      </c>
      <c r="L62" s="48">
        <v>4003</v>
      </c>
      <c r="M62" s="48">
        <v>3982</v>
      </c>
      <c r="N62" s="48">
        <v>3962</v>
      </c>
      <c r="O62" s="48">
        <v>3956</v>
      </c>
      <c r="P62" s="48">
        <v>3946</v>
      </c>
      <c r="Q62" s="48">
        <v>3933</v>
      </c>
      <c r="R62" s="48">
        <v>3924</v>
      </c>
      <c r="S62" s="48">
        <v>3913</v>
      </c>
      <c r="T62" s="48">
        <v>3910</v>
      </c>
      <c r="U62" s="48">
        <v>3902</v>
      </c>
      <c r="V62" s="48">
        <v>3894</v>
      </c>
      <c r="W62" s="48">
        <v>3885</v>
      </c>
      <c r="X62" s="48">
        <v>3875</v>
      </c>
      <c r="Y62" s="48">
        <v>3864</v>
      </c>
      <c r="Z62" s="48">
        <v>3851</v>
      </c>
      <c r="AA62" s="48">
        <v>3837</v>
      </c>
      <c r="AB62" s="48">
        <v>3823</v>
      </c>
      <c r="AC62" s="48">
        <v>3809</v>
      </c>
      <c r="AD62" s="36"/>
      <c r="AE62" s="48">
        <v>3807</v>
      </c>
      <c r="AF62" s="48">
        <v>3801</v>
      </c>
      <c r="AG62" s="48">
        <v>3794</v>
      </c>
      <c r="AH62" s="48">
        <v>3788</v>
      </c>
      <c r="AI62" s="48">
        <v>3781</v>
      </c>
      <c r="AJ62" s="48">
        <v>3777</v>
      </c>
      <c r="AK62" s="48">
        <v>3773</v>
      </c>
      <c r="AL62" s="48">
        <v>3768</v>
      </c>
      <c r="AM62" s="48">
        <v>3764</v>
      </c>
      <c r="AN62" s="48">
        <v>3758</v>
      </c>
    </row>
    <row r="63" spans="1:40" ht="15" hidden="1" customHeight="1" x14ac:dyDescent="0.25">
      <c r="A63" s="45" t="s">
        <v>310</v>
      </c>
      <c r="B63" s="36">
        <v>102410</v>
      </c>
      <c r="C63" s="36"/>
      <c r="D63" s="36">
        <v>104280</v>
      </c>
      <c r="E63" s="36">
        <v>105900</v>
      </c>
      <c r="F63" s="36"/>
      <c r="G63" s="36">
        <v>106991</v>
      </c>
      <c r="H63" s="36">
        <v>107982</v>
      </c>
      <c r="I63" s="36">
        <v>108885</v>
      </c>
      <c r="J63" s="36">
        <v>109780</v>
      </c>
      <c r="K63" s="48">
        <v>110470</v>
      </c>
      <c r="L63" s="48">
        <v>111107</v>
      </c>
      <c r="M63" s="48">
        <v>111702</v>
      </c>
      <c r="N63" s="48">
        <v>112267</v>
      </c>
      <c r="O63" s="48">
        <v>112733</v>
      </c>
      <c r="P63" s="48">
        <v>113227</v>
      </c>
      <c r="Q63" s="48">
        <v>113706</v>
      </c>
      <c r="R63" s="48">
        <v>114169</v>
      </c>
      <c r="S63" s="48">
        <v>114611</v>
      </c>
      <c r="T63" s="48">
        <v>115048</v>
      </c>
      <c r="U63" s="48">
        <v>115449</v>
      </c>
      <c r="V63" s="48">
        <v>115829</v>
      </c>
      <c r="W63" s="48">
        <v>116174</v>
      </c>
      <c r="X63" s="48">
        <v>116485</v>
      </c>
      <c r="Y63" s="48">
        <v>116779</v>
      </c>
      <c r="Z63" s="48">
        <v>117042</v>
      </c>
      <c r="AA63" s="48">
        <v>117276</v>
      </c>
      <c r="AB63" s="48">
        <v>117487</v>
      </c>
      <c r="AC63" s="48">
        <v>117682</v>
      </c>
      <c r="AD63" s="36"/>
      <c r="AE63" s="48">
        <v>117978</v>
      </c>
      <c r="AF63" s="48">
        <v>118206</v>
      </c>
      <c r="AG63" s="48">
        <v>118422</v>
      </c>
      <c r="AH63" s="48">
        <v>118626</v>
      </c>
      <c r="AI63" s="48">
        <v>118823</v>
      </c>
      <c r="AJ63" s="48">
        <v>119051</v>
      </c>
      <c r="AK63" s="48">
        <v>119266</v>
      </c>
      <c r="AL63" s="48">
        <v>119469</v>
      </c>
      <c r="AM63" s="48">
        <v>119660</v>
      </c>
      <c r="AN63" s="48">
        <v>119843</v>
      </c>
    </row>
    <row r="64" spans="1:40" ht="15" hidden="1" customHeight="1" x14ac:dyDescent="0.25">
      <c r="A64" s="45" t="s">
        <v>81</v>
      </c>
      <c r="B64" s="36">
        <v>38431</v>
      </c>
      <c r="C64" s="36"/>
      <c r="D64" s="36">
        <v>39990</v>
      </c>
      <c r="E64" s="36">
        <v>41420</v>
      </c>
      <c r="F64" s="36"/>
      <c r="G64" s="36">
        <v>42279</v>
      </c>
      <c r="H64" s="36">
        <v>43100</v>
      </c>
      <c r="I64" s="36">
        <v>43883</v>
      </c>
      <c r="J64" s="36">
        <v>44500</v>
      </c>
      <c r="K64" s="48">
        <v>45109</v>
      </c>
      <c r="L64" s="48">
        <v>45693</v>
      </c>
      <c r="M64" s="48">
        <v>46258</v>
      </c>
      <c r="N64" s="48">
        <v>46807</v>
      </c>
      <c r="O64" s="48">
        <v>47305</v>
      </c>
      <c r="P64" s="48">
        <v>47825</v>
      </c>
      <c r="Q64" s="48">
        <v>48341</v>
      </c>
      <c r="R64" s="48">
        <v>48854</v>
      </c>
      <c r="S64" s="48">
        <v>49362</v>
      </c>
      <c r="T64" s="48">
        <v>49853</v>
      </c>
      <c r="U64" s="48">
        <v>50339</v>
      </c>
      <c r="V64" s="48">
        <v>50826</v>
      </c>
      <c r="W64" s="48">
        <v>51305</v>
      </c>
      <c r="X64" s="48">
        <v>51779</v>
      </c>
      <c r="Y64" s="48">
        <v>52327</v>
      </c>
      <c r="Z64" s="48">
        <v>52867</v>
      </c>
      <c r="AA64" s="48">
        <v>53399</v>
      </c>
      <c r="AB64" s="48">
        <v>53925</v>
      </c>
      <c r="AC64" s="48">
        <v>54449</v>
      </c>
      <c r="AD64" s="36"/>
      <c r="AE64" s="48">
        <v>54923</v>
      </c>
      <c r="AF64" s="48">
        <v>55406</v>
      </c>
      <c r="AG64" s="48">
        <v>55874</v>
      </c>
      <c r="AH64" s="48">
        <v>56327</v>
      </c>
      <c r="AI64" s="48">
        <v>56766</v>
      </c>
      <c r="AJ64" s="48">
        <v>57094</v>
      </c>
      <c r="AK64" s="48">
        <v>57417</v>
      </c>
      <c r="AL64" s="48">
        <v>57736</v>
      </c>
      <c r="AM64" s="48">
        <v>58052</v>
      </c>
      <c r="AN64" s="48">
        <v>58364</v>
      </c>
    </row>
    <row r="65" spans="1:40" ht="15" hidden="1" customHeight="1" x14ac:dyDescent="0.25">
      <c r="A65" s="45" t="s">
        <v>311</v>
      </c>
      <c r="B65" s="36">
        <v>7551</v>
      </c>
      <c r="C65" s="36"/>
      <c r="D65" s="36">
        <v>7710</v>
      </c>
      <c r="E65" s="36">
        <v>7740</v>
      </c>
      <c r="F65" s="36"/>
      <c r="G65" s="36">
        <v>7774</v>
      </c>
      <c r="H65" s="36">
        <v>7801</v>
      </c>
      <c r="I65" s="36">
        <v>7821</v>
      </c>
      <c r="J65" s="36">
        <v>7851</v>
      </c>
      <c r="K65" s="48">
        <v>7862</v>
      </c>
      <c r="L65" s="48">
        <v>7869</v>
      </c>
      <c r="M65" s="48">
        <v>7877</v>
      </c>
      <c r="N65" s="48">
        <v>7882</v>
      </c>
      <c r="O65" s="48">
        <v>7903</v>
      </c>
      <c r="P65" s="48">
        <v>7914</v>
      </c>
      <c r="Q65" s="48">
        <v>7928</v>
      </c>
      <c r="R65" s="48">
        <v>7940</v>
      </c>
      <c r="S65" s="48">
        <v>7951</v>
      </c>
      <c r="T65" s="48">
        <v>7958</v>
      </c>
      <c r="U65" s="48">
        <v>7967</v>
      </c>
      <c r="V65" s="48">
        <v>7971</v>
      </c>
      <c r="W65" s="48">
        <v>7972</v>
      </c>
      <c r="X65" s="48">
        <v>7972</v>
      </c>
      <c r="Y65" s="48">
        <v>7966</v>
      </c>
      <c r="Z65" s="48">
        <v>7959</v>
      </c>
      <c r="AA65" s="48">
        <v>7948</v>
      </c>
      <c r="AB65" s="48">
        <v>7937</v>
      </c>
      <c r="AC65" s="48">
        <v>7925</v>
      </c>
      <c r="AD65" s="36"/>
      <c r="AE65" s="48">
        <v>7923</v>
      </c>
      <c r="AF65" s="48">
        <v>7915</v>
      </c>
      <c r="AG65" s="48">
        <v>7906</v>
      </c>
      <c r="AH65" s="48">
        <v>7895</v>
      </c>
      <c r="AI65" s="48">
        <v>7885</v>
      </c>
      <c r="AJ65" s="48">
        <v>7867</v>
      </c>
      <c r="AK65" s="48">
        <v>7848</v>
      </c>
      <c r="AL65" s="48">
        <v>7829</v>
      </c>
      <c r="AM65" s="48">
        <v>7810</v>
      </c>
      <c r="AN65" s="48">
        <v>7790</v>
      </c>
    </row>
    <row r="66" spans="1:40" ht="15" hidden="1" customHeight="1" x14ac:dyDescent="0.25">
      <c r="A66" s="45" t="s">
        <v>88</v>
      </c>
      <c r="B66" s="36">
        <v>78163</v>
      </c>
      <c r="C66" s="36"/>
      <c r="D66" s="36">
        <v>87150</v>
      </c>
      <c r="E66" s="36">
        <v>90330</v>
      </c>
      <c r="F66" s="36"/>
      <c r="G66" s="36">
        <v>93541</v>
      </c>
      <c r="H66" s="36">
        <v>96667</v>
      </c>
      <c r="I66" s="36">
        <v>99712</v>
      </c>
      <c r="J66" s="36">
        <v>102684</v>
      </c>
      <c r="K66" s="48">
        <v>105422</v>
      </c>
      <c r="L66" s="48">
        <v>108176</v>
      </c>
      <c r="M66" s="48">
        <v>110959</v>
      </c>
      <c r="N66" s="48">
        <v>113781</v>
      </c>
      <c r="O66" s="48">
        <v>116309</v>
      </c>
      <c r="P66" s="48">
        <v>119029</v>
      </c>
      <c r="Q66" s="48">
        <v>121792</v>
      </c>
      <c r="R66" s="48">
        <v>124599</v>
      </c>
      <c r="S66" s="48">
        <v>127443</v>
      </c>
      <c r="T66" s="48">
        <v>130586</v>
      </c>
      <c r="U66" s="48">
        <v>133654</v>
      </c>
      <c r="V66" s="48">
        <v>136772</v>
      </c>
      <c r="W66" s="48">
        <v>139914</v>
      </c>
      <c r="X66" s="48">
        <v>143087</v>
      </c>
      <c r="Y66" s="48">
        <v>146128</v>
      </c>
      <c r="Z66" s="48">
        <v>149194</v>
      </c>
      <c r="AA66" s="48">
        <v>152285</v>
      </c>
      <c r="AB66" s="48">
        <v>155407</v>
      </c>
      <c r="AC66" s="48">
        <v>158574</v>
      </c>
      <c r="AD66" s="36"/>
      <c r="AE66" s="48">
        <v>160708</v>
      </c>
      <c r="AF66" s="48">
        <v>163242</v>
      </c>
      <c r="AG66" s="48">
        <v>165737</v>
      </c>
      <c r="AH66" s="48">
        <v>168190</v>
      </c>
      <c r="AI66" s="48">
        <v>170605</v>
      </c>
      <c r="AJ66" s="48">
        <v>172973</v>
      </c>
      <c r="AK66" s="48">
        <v>175354</v>
      </c>
      <c r="AL66" s="48">
        <v>177749</v>
      </c>
      <c r="AM66" s="48">
        <v>180160</v>
      </c>
      <c r="AN66" s="48">
        <v>182589</v>
      </c>
    </row>
    <row r="67" spans="1:40" ht="15" hidden="1" customHeight="1" x14ac:dyDescent="0.25">
      <c r="A67" s="45" t="s">
        <v>93</v>
      </c>
      <c r="B67" s="36">
        <v>2266</v>
      </c>
      <c r="C67" s="36"/>
      <c r="D67" s="36">
        <v>2260</v>
      </c>
      <c r="E67" s="36">
        <v>2200</v>
      </c>
      <c r="F67" s="36"/>
      <c r="G67" s="36">
        <v>2208</v>
      </c>
      <c r="H67" s="36">
        <v>2213</v>
      </c>
      <c r="I67" s="36">
        <v>2217</v>
      </c>
      <c r="J67" s="36">
        <v>2214</v>
      </c>
      <c r="K67" s="48">
        <v>2204</v>
      </c>
      <c r="L67" s="48">
        <v>2195</v>
      </c>
      <c r="M67" s="48">
        <v>2184</v>
      </c>
      <c r="N67" s="48">
        <v>2175</v>
      </c>
      <c r="O67" s="48">
        <v>2174</v>
      </c>
      <c r="P67" s="48">
        <v>2170</v>
      </c>
      <c r="Q67" s="48">
        <v>2166</v>
      </c>
      <c r="R67" s="48">
        <v>2161</v>
      </c>
      <c r="S67" s="48">
        <v>2157</v>
      </c>
      <c r="T67" s="48">
        <v>2150</v>
      </c>
      <c r="U67" s="48">
        <v>2142</v>
      </c>
      <c r="V67" s="48">
        <v>2134</v>
      </c>
      <c r="W67" s="48">
        <v>2126</v>
      </c>
      <c r="X67" s="48">
        <v>2116</v>
      </c>
      <c r="Y67" s="48">
        <v>2105</v>
      </c>
      <c r="Z67" s="48">
        <v>2094</v>
      </c>
      <c r="AA67" s="48">
        <v>2083</v>
      </c>
      <c r="AB67" s="48">
        <v>2071</v>
      </c>
      <c r="AC67" s="48">
        <v>2059</v>
      </c>
      <c r="AD67" s="36"/>
      <c r="AE67" s="48">
        <v>2058</v>
      </c>
      <c r="AF67" s="48">
        <v>2053</v>
      </c>
      <c r="AG67" s="48">
        <v>2048</v>
      </c>
      <c r="AH67" s="48">
        <v>2043</v>
      </c>
      <c r="AI67" s="48">
        <v>2038</v>
      </c>
      <c r="AJ67" s="48">
        <v>2030</v>
      </c>
      <c r="AK67" s="48">
        <v>2022</v>
      </c>
      <c r="AL67" s="48">
        <v>2014</v>
      </c>
      <c r="AM67" s="48">
        <v>2004</v>
      </c>
      <c r="AN67" s="48">
        <v>1996</v>
      </c>
    </row>
    <row r="68" spans="1:40" ht="15" hidden="1" customHeight="1" x14ac:dyDescent="0.25">
      <c r="A68" s="45" t="s">
        <v>95</v>
      </c>
      <c r="B68" s="36">
        <v>89120</v>
      </c>
      <c r="C68" s="36"/>
      <c r="D68" s="36">
        <v>93930</v>
      </c>
      <c r="E68" s="36">
        <v>95630</v>
      </c>
      <c r="F68" s="36"/>
      <c r="G68" s="36">
        <v>98052</v>
      </c>
      <c r="H68" s="36">
        <v>100385</v>
      </c>
      <c r="I68" s="36">
        <v>102634</v>
      </c>
      <c r="J68" s="36">
        <v>104498</v>
      </c>
      <c r="K68" s="48">
        <v>106160</v>
      </c>
      <c r="L68" s="48">
        <v>107794</v>
      </c>
      <c r="M68" s="48">
        <v>109408</v>
      </c>
      <c r="N68" s="48">
        <v>111014</v>
      </c>
      <c r="O68" s="48">
        <v>112489</v>
      </c>
      <c r="P68" s="48">
        <v>114031</v>
      </c>
      <c r="Q68" s="48">
        <v>115574</v>
      </c>
      <c r="R68" s="48">
        <v>117112</v>
      </c>
      <c r="S68" s="48">
        <v>118645</v>
      </c>
      <c r="T68" s="48">
        <v>120156</v>
      </c>
      <c r="U68" s="48">
        <v>121658</v>
      </c>
      <c r="V68" s="48">
        <v>123153</v>
      </c>
      <c r="W68" s="48">
        <v>124624</v>
      </c>
      <c r="X68" s="48">
        <v>126072</v>
      </c>
      <c r="Y68" s="48">
        <v>127488</v>
      </c>
      <c r="Z68" s="48">
        <v>128886</v>
      </c>
      <c r="AA68" s="48">
        <v>130264</v>
      </c>
      <c r="AB68" s="48">
        <v>131631</v>
      </c>
      <c r="AC68" s="48">
        <v>132995</v>
      </c>
      <c r="AD68" s="36"/>
      <c r="AE68" s="48">
        <v>134349</v>
      </c>
      <c r="AF68" s="48">
        <v>135686</v>
      </c>
      <c r="AG68" s="48">
        <v>136999</v>
      </c>
      <c r="AH68" s="48">
        <v>138287</v>
      </c>
      <c r="AI68" s="48">
        <v>139555</v>
      </c>
      <c r="AJ68" s="48">
        <v>140622</v>
      </c>
      <c r="AK68" s="48">
        <v>141680</v>
      </c>
      <c r="AL68" s="48">
        <v>142730</v>
      </c>
      <c r="AM68" s="48">
        <v>143776</v>
      </c>
      <c r="AN68" s="48">
        <v>144818</v>
      </c>
    </row>
    <row r="69" spans="1:40" hidden="1" x14ac:dyDescent="0.25">
      <c r="A69" s="45" t="s">
        <v>312</v>
      </c>
      <c r="B69" s="36">
        <v>72797</v>
      </c>
      <c r="C69" s="36"/>
      <c r="D69" s="36">
        <v>73110</v>
      </c>
      <c r="E69" s="36">
        <v>72970</v>
      </c>
      <c r="F69" s="36"/>
      <c r="G69" s="36">
        <v>73250</v>
      </c>
      <c r="H69" s="36">
        <v>73462</v>
      </c>
      <c r="I69" s="36">
        <v>73613</v>
      </c>
      <c r="J69" s="36">
        <v>74043</v>
      </c>
      <c r="K69" s="48">
        <v>74195</v>
      </c>
      <c r="L69" s="48">
        <v>74337</v>
      </c>
      <c r="M69" s="48">
        <v>74475</v>
      </c>
      <c r="N69" s="48">
        <v>74617</v>
      </c>
      <c r="O69" s="48">
        <v>74934</v>
      </c>
      <c r="P69" s="48">
        <v>75166</v>
      </c>
      <c r="Q69" s="48">
        <v>75387</v>
      </c>
      <c r="R69" s="48">
        <v>75597</v>
      </c>
      <c r="S69" s="48">
        <v>75794</v>
      </c>
      <c r="T69" s="48">
        <v>75718</v>
      </c>
      <c r="U69" s="48">
        <v>75823</v>
      </c>
      <c r="V69" s="48">
        <v>75886</v>
      </c>
      <c r="W69" s="48">
        <v>75899</v>
      </c>
      <c r="X69" s="48">
        <v>75865</v>
      </c>
      <c r="Y69" s="48">
        <v>75846</v>
      </c>
      <c r="Z69" s="48">
        <v>75806</v>
      </c>
      <c r="AA69" s="48">
        <v>75747</v>
      </c>
      <c r="AB69" s="48">
        <v>75673</v>
      </c>
      <c r="AC69" s="48">
        <v>75589</v>
      </c>
      <c r="AD69" s="36"/>
      <c r="AE69" s="48">
        <v>75582</v>
      </c>
      <c r="AF69" s="48">
        <v>75524</v>
      </c>
      <c r="AG69" s="48">
        <v>75458</v>
      </c>
      <c r="AH69" s="48">
        <v>75386</v>
      </c>
      <c r="AI69" s="48">
        <v>75307</v>
      </c>
      <c r="AJ69" s="48">
        <v>75233</v>
      </c>
      <c r="AK69" s="48">
        <v>75150</v>
      </c>
      <c r="AL69" s="48">
        <v>75060</v>
      </c>
      <c r="AM69" s="48">
        <v>74962</v>
      </c>
      <c r="AN69" s="48">
        <v>74859</v>
      </c>
    </row>
    <row r="70" spans="1:40" hidden="1" x14ac:dyDescent="0.25">
      <c r="A70" s="45" t="s">
        <v>108</v>
      </c>
      <c r="B70" s="36">
        <v>78506</v>
      </c>
      <c r="C70" s="36"/>
      <c r="D70" s="36">
        <v>80600</v>
      </c>
      <c r="E70" s="36">
        <v>82790</v>
      </c>
      <c r="F70" s="36"/>
      <c r="G70" s="36">
        <v>83283</v>
      </c>
      <c r="H70" s="36">
        <v>83698</v>
      </c>
      <c r="I70" s="36">
        <v>84044</v>
      </c>
      <c r="J70" s="36">
        <v>84910</v>
      </c>
      <c r="K70" s="48">
        <v>85544</v>
      </c>
      <c r="L70" s="48">
        <v>86147</v>
      </c>
      <c r="M70" s="48">
        <v>86728</v>
      </c>
      <c r="N70" s="48">
        <v>87297</v>
      </c>
      <c r="O70" s="48">
        <v>87805</v>
      </c>
      <c r="P70" s="48">
        <v>88330</v>
      </c>
      <c r="Q70" s="48">
        <v>88848</v>
      </c>
      <c r="R70" s="48">
        <v>89355</v>
      </c>
      <c r="S70" s="48">
        <v>89848</v>
      </c>
      <c r="T70" s="48">
        <v>90344</v>
      </c>
      <c r="U70" s="48">
        <v>90812</v>
      </c>
      <c r="V70" s="48">
        <v>91271</v>
      </c>
      <c r="W70" s="48">
        <v>91710</v>
      </c>
      <c r="X70" s="48">
        <v>92133</v>
      </c>
      <c r="Y70" s="48">
        <v>92639</v>
      </c>
      <c r="Z70" s="48">
        <v>93121</v>
      </c>
      <c r="AA70" s="48">
        <v>93582</v>
      </c>
      <c r="AB70" s="48">
        <v>94027</v>
      </c>
      <c r="AC70" s="48">
        <v>94461</v>
      </c>
      <c r="AD70" s="36"/>
      <c r="AE70" s="48">
        <v>94883</v>
      </c>
      <c r="AF70" s="48">
        <v>95287</v>
      </c>
      <c r="AG70" s="48">
        <v>95685</v>
      </c>
      <c r="AH70" s="48">
        <v>96080</v>
      </c>
      <c r="AI70" s="48">
        <v>96470</v>
      </c>
      <c r="AJ70" s="48">
        <v>96984</v>
      </c>
      <c r="AK70" s="48">
        <v>97490</v>
      </c>
      <c r="AL70" s="48">
        <v>97989</v>
      </c>
      <c r="AM70" s="48">
        <v>98480</v>
      </c>
      <c r="AN70" s="48">
        <v>98967</v>
      </c>
    </row>
    <row r="71" spans="1:40" hidden="1" x14ac:dyDescent="0.25">
      <c r="A71" s="45" t="s">
        <v>112</v>
      </c>
      <c r="B71" s="36">
        <v>29872</v>
      </c>
      <c r="C71" s="36"/>
      <c r="D71" s="36">
        <v>30880</v>
      </c>
      <c r="E71" s="36">
        <v>31360</v>
      </c>
      <c r="F71" s="36"/>
      <c r="G71" s="36">
        <v>31818</v>
      </c>
      <c r="H71" s="36">
        <v>32246</v>
      </c>
      <c r="I71" s="36">
        <v>32646</v>
      </c>
      <c r="J71" s="36">
        <v>33015</v>
      </c>
      <c r="K71" s="48">
        <v>33318</v>
      </c>
      <c r="L71" s="48">
        <v>33616</v>
      </c>
      <c r="M71" s="48">
        <v>33912</v>
      </c>
      <c r="N71" s="48">
        <v>34211</v>
      </c>
      <c r="O71" s="48">
        <v>34652</v>
      </c>
      <c r="P71" s="48">
        <v>35036</v>
      </c>
      <c r="Q71" s="48">
        <v>35432</v>
      </c>
      <c r="R71" s="48">
        <v>35837</v>
      </c>
      <c r="S71" s="48">
        <v>36253</v>
      </c>
      <c r="T71" s="48">
        <v>36779</v>
      </c>
      <c r="U71" s="48">
        <v>37252</v>
      </c>
      <c r="V71" s="48">
        <v>37718</v>
      </c>
      <c r="W71" s="48">
        <v>38169</v>
      </c>
      <c r="X71" s="48">
        <v>38609</v>
      </c>
      <c r="Y71" s="48">
        <v>38881</v>
      </c>
      <c r="Z71" s="48">
        <v>39143</v>
      </c>
      <c r="AA71" s="48">
        <v>39397</v>
      </c>
      <c r="AB71" s="48">
        <v>39645</v>
      </c>
      <c r="AC71" s="48">
        <v>39889</v>
      </c>
      <c r="AD71" s="36"/>
      <c r="AE71" s="48">
        <v>40190</v>
      </c>
      <c r="AF71" s="48">
        <v>40461</v>
      </c>
      <c r="AG71" s="48">
        <v>40729</v>
      </c>
      <c r="AH71" s="48">
        <v>40995</v>
      </c>
      <c r="AI71" s="48">
        <v>41260</v>
      </c>
      <c r="AJ71" s="48">
        <v>41521</v>
      </c>
      <c r="AK71" s="48">
        <v>41779</v>
      </c>
      <c r="AL71" s="48">
        <v>42033</v>
      </c>
      <c r="AM71" s="48">
        <v>42286</v>
      </c>
      <c r="AN71" s="48">
        <v>42536</v>
      </c>
    </row>
    <row r="72" spans="1:40" x14ac:dyDescent="0.25">
      <c r="A72" s="45" t="s">
        <v>114</v>
      </c>
      <c r="B72" s="36">
        <v>1931249</v>
      </c>
      <c r="C72" s="36"/>
      <c r="D72" s="36">
        <v>2052800</v>
      </c>
      <c r="E72" s="36">
        <v>2153700</v>
      </c>
      <c r="F72" s="36"/>
      <c r="G72" s="36">
        <v>2181564</v>
      </c>
      <c r="H72" s="36">
        <v>2207401</v>
      </c>
      <c r="I72" s="36">
        <v>2231408</v>
      </c>
      <c r="J72" s="36">
        <v>2257650</v>
      </c>
      <c r="K72" s="48">
        <v>2283693</v>
      </c>
      <c r="L72" s="48">
        <v>2308542</v>
      </c>
      <c r="M72" s="48">
        <v>2332421</v>
      </c>
      <c r="N72" s="48">
        <v>2355571</v>
      </c>
      <c r="O72" s="48">
        <v>2379739</v>
      </c>
      <c r="P72" s="48">
        <v>2403467</v>
      </c>
      <c r="Q72" s="48">
        <v>2427224</v>
      </c>
      <c r="R72" s="48">
        <v>2450969</v>
      </c>
      <c r="S72" s="48">
        <v>2474625</v>
      </c>
      <c r="T72" s="48">
        <v>2498788</v>
      </c>
      <c r="U72" s="48">
        <v>2522135</v>
      </c>
      <c r="V72" s="48">
        <v>2545225</v>
      </c>
      <c r="W72" s="48">
        <v>2567674</v>
      </c>
      <c r="X72" s="48">
        <v>2589545</v>
      </c>
      <c r="Y72" s="48">
        <v>2610572</v>
      </c>
      <c r="Z72" s="48">
        <v>2631048</v>
      </c>
      <c r="AA72" s="48">
        <v>2650998</v>
      </c>
      <c r="AB72" s="48">
        <v>2670566</v>
      </c>
      <c r="AC72" s="48">
        <v>2689938</v>
      </c>
      <c r="AD72" s="36"/>
      <c r="AE72" s="48">
        <v>2710107</v>
      </c>
      <c r="AF72" s="48">
        <v>2729418</v>
      </c>
      <c r="AG72" s="48">
        <v>2748399</v>
      </c>
      <c r="AH72" s="48">
        <v>2767079</v>
      </c>
      <c r="AI72" s="48">
        <v>2785527</v>
      </c>
      <c r="AJ72" s="48">
        <v>2803306</v>
      </c>
      <c r="AK72" s="48">
        <v>2820869</v>
      </c>
      <c r="AL72" s="48">
        <v>2838246</v>
      </c>
      <c r="AM72" s="48">
        <v>2855467</v>
      </c>
      <c r="AN72" s="48">
        <v>2872566</v>
      </c>
    </row>
    <row r="73" spans="1:40" x14ac:dyDescent="0.25">
      <c r="A73" s="45" t="s">
        <v>122</v>
      </c>
      <c r="B73" s="36">
        <v>251133</v>
      </c>
      <c r="C73" s="36"/>
      <c r="D73" s="36">
        <v>258200</v>
      </c>
      <c r="E73" s="36">
        <v>264300</v>
      </c>
      <c r="F73" s="36"/>
      <c r="G73" s="36">
        <v>268411</v>
      </c>
      <c r="H73" s="36">
        <v>272274</v>
      </c>
      <c r="I73" s="36">
        <v>275910</v>
      </c>
      <c r="J73" s="36">
        <v>279250</v>
      </c>
      <c r="K73" s="48">
        <v>282166</v>
      </c>
      <c r="L73" s="48">
        <v>284969</v>
      </c>
      <c r="M73" s="48">
        <v>287685</v>
      </c>
      <c r="N73" s="48">
        <v>290344</v>
      </c>
      <c r="O73" s="48">
        <v>293057</v>
      </c>
      <c r="P73" s="48">
        <v>295737</v>
      </c>
      <c r="Q73" s="48">
        <v>298380</v>
      </c>
      <c r="R73" s="48">
        <v>300981</v>
      </c>
      <c r="S73" s="48">
        <v>303528</v>
      </c>
      <c r="T73" s="48">
        <v>305470</v>
      </c>
      <c r="U73" s="48">
        <v>307573</v>
      </c>
      <c r="V73" s="48">
        <v>309620</v>
      </c>
      <c r="W73" s="48">
        <v>311567</v>
      </c>
      <c r="X73" s="48">
        <v>313420</v>
      </c>
      <c r="Y73" s="48">
        <v>315437</v>
      </c>
      <c r="Z73" s="48">
        <v>317380</v>
      </c>
      <c r="AA73" s="48">
        <v>319251</v>
      </c>
      <c r="AB73" s="48">
        <v>321071</v>
      </c>
      <c r="AC73" s="48">
        <v>322859</v>
      </c>
      <c r="AD73" s="36"/>
      <c r="AE73" s="48">
        <v>325361</v>
      </c>
      <c r="AF73" s="48">
        <v>327523</v>
      </c>
      <c r="AG73" s="48">
        <v>329667</v>
      </c>
      <c r="AH73" s="48">
        <v>331802</v>
      </c>
      <c r="AI73" s="48">
        <v>333931</v>
      </c>
      <c r="AJ73" s="48">
        <v>335967</v>
      </c>
      <c r="AK73" s="48">
        <v>337976</v>
      </c>
      <c r="AL73" s="48">
        <v>339962</v>
      </c>
      <c r="AM73" s="48">
        <v>341927</v>
      </c>
      <c r="AN73" s="48">
        <v>343877</v>
      </c>
    </row>
    <row r="74" spans="1:40" hidden="1" x14ac:dyDescent="0.25">
      <c r="A74" s="45" t="s">
        <v>131</v>
      </c>
      <c r="B74" s="36">
        <v>40915</v>
      </c>
      <c r="C74" s="36"/>
      <c r="D74" s="36">
        <v>42670</v>
      </c>
      <c r="E74" s="36">
        <v>44730</v>
      </c>
      <c r="F74" s="36"/>
      <c r="G74" s="36">
        <v>45514</v>
      </c>
      <c r="H74" s="36">
        <v>46255</v>
      </c>
      <c r="I74" s="36">
        <v>46958</v>
      </c>
      <c r="J74" s="36">
        <v>47568</v>
      </c>
      <c r="K74" s="48">
        <v>48198</v>
      </c>
      <c r="L74" s="48">
        <v>48798</v>
      </c>
      <c r="M74" s="48">
        <v>49372</v>
      </c>
      <c r="N74" s="48">
        <v>49927</v>
      </c>
      <c r="O74" s="48">
        <v>50427</v>
      </c>
      <c r="P74" s="48">
        <v>50949</v>
      </c>
      <c r="Q74" s="48">
        <v>51469</v>
      </c>
      <c r="R74" s="48">
        <v>51985</v>
      </c>
      <c r="S74" s="48">
        <v>52493</v>
      </c>
      <c r="T74" s="48">
        <v>52999</v>
      </c>
      <c r="U74" s="48">
        <v>53493</v>
      </c>
      <c r="V74" s="48">
        <v>53982</v>
      </c>
      <c r="W74" s="48">
        <v>54456</v>
      </c>
      <c r="X74" s="48">
        <v>54918</v>
      </c>
      <c r="Y74" s="48">
        <v>55363</v>
      </c>
      <c r="Z74" s="48">
        <v>55795</v>
      </c>
      <c r="AA74" s="48">
        <v>56218</v>
      </c>
      <c r="AB74" s="48">
        <v>56631</v>
      </c>
      <c r="AC74" s="48">
        <v>57040</v>
      </c>
      <c r="AD74" s="36"/>
      <c r="AE74" s="48">
        <v>57449</v>
      </c>
      <c r="AF74" s="48">
        <v>57846</v>
      </c>
      <c r="AG74" s="48">
        <v>58236</v>
      </c>
      <c r="AH74" s="48">
        <v>58618</v>
      </c>
      <c r="AI74" s="48">
        <v>58997</v>
      </c>
      <c r="AJ74" s="48">
        <v>59370</v>
      </c>
      <c r="AK74" s="48">
        <v>59740</v>
      </c>
      <c r="AL74" s="48">
        <v>60104</v>
      </c>
      <c r="AM74" s="48">
        <v>60466</v>
      </c>
      <c r="AN74" s="48">
        <v>60825</v>
      </c>
    </row>
    <row r="75" spans="1:40" hidden="1" x14ac:dyDescent="0.25">
      <c r="A75" s="45" t="s">
        <v>313</v>
      </c>
      <c r="B75" s="36">
        <v>20318</v>
      </c>
      <c r="C75" s="36"/>
      <c r="D75" s="36">
        <v>21000</v>
      </c>
      <c r="E75" s="36">
        <v>21660</v>
      </c>
      <c r="F75" s="36"/>
      <c r="G75" s="36">
        <v>21682</v>
      </c>
      <c r="H75" s="36">
        <v>21684</v>
      </c>
      <c r="I75" s="36">
        <v>21667</v>
      </c>
      <c r="J75" s="36">
        <v>21737</v>
      </c>
      <c r="K75" s="48">
        <v>21785</v>
      </c>
      <c r="L75" s="48">
        <v>21824</v>
      </c>
      <c r="M75" s="48">
        <v>21855</v>
      </c>
      <c r="N75" s="48">
        <v>21882</v>
      </c>
      <c r="O75" s="48">
        <v>21972</v>
      </c>
      <c r="P75" s="48">
        <v>22031</v>
      </c>
      <c r="Q75" s="48">
        <v>22087</v>
      </c>
      <c r="R75" s="48">
        <v>22140</v>
      </c>
      <c r="S75" s="48">
        <v>22189</v>
      </c>
      <c r="T75" s="48">
        <v>22182</v>
      </c>
      <c r="U75" s="48">
        <v>22183</v>
      </c>
      <c r="V75" s="48">
        <v>22179</v>
      </c>
      <c r="W75" s="48">
        <v>22166</v>
      </c>
      <c r="X75" s="48">
        <v>22145</v>
      </c>
      <c r="Y75" s="48">
        <v>22113</v>
      </c>
      <c r="Z75" s="48">
        <v>22074</v>
      </c>
      <c r="AA75" s="48">
        <v>22030</v>
      </c>
      <c r="AB75" s="48">
        <v>21981</v>
      </c>
      <c r="AC75" s="48">
        <v>21930</v>
      </c>
      <c r="AD75" s="36"/>
      <c r="AE75" s="48">
        <v>21895</v>
      </c>
      <c r="AF75" s="48">
        <v>21848</v>
      </c>
      <c r="AG75" s="48">
        <v>21800</v>
      </c>
      <c r="AH75" s="48">
        <v>21748</v>
      </c>
      <c r="AI75" s="48">
        <v>21697</v>
      </c>
      <c r="AJ75" s="48">
        <v>21656</v>
      </c>
      <c r="AK75" s="48">
        <v>21611</v>
      </c>
      <c r="AL75" s="48">
        <v>21564</v>
      </c>
      <c r="AM75" s="48">
        <v>21516</v>
      </c>
      <c r="AN75" s="48">
        <v>21466</v>
      </c>
    </row>
    <row r="76" spans="1:40" hidden="1" x14ac:dyDescent="0.25">
      <c r="A76" s="45" t="s">
        <v>137</v>
      </c>
      <c r="B76" s="36">
        <v>75455</v>
      </c>
      <c r="C76" s="36"/>
      <c r="D76" s="36">
        <v>76660</v>
      </c>
      <c r="E76" s="36">
        <v>77440</v>
      </c>
      <c r="F76" s="36"/>
      <c r="G76" s="36">
        <v>78436</v>
      </c>
      <c r="H76" s="36">
        <v>79360</v>
      </c>
      <c r="I76" s="36">
        <v>80220</v>
      </c>
      <c r="J76" s="36">
        <v>81065</v>
      </c>
      <c r="K76" s="48">
        <v>81702</v>
      </c>
      <c r="L76" s="48">
        <v>82302</v>
      </c>
      <c r="M76" s="48">
        <v>82874</v>
      </c>
      <c r="N76" s="48">
        <v>83425</v>
      </c>
      <c r="O76" s="48">
        <v>83788</v>
      </c>
      <c r="P76" s="48">
        <v>84220</v>
      </c>
      <c r="Q76" s="48">
        <v>84639</v>
      </c>
      <c r="R76" s="48">
        <v>85046</v>
      </c>
      <c r="S76" s="48">
        <v>85438</v>
      </c>
      <c r="T76" s="48">
        <v>85903</v>
      </c>
      <c r="U76" s="48">
        <v>86310</v>
      </c>
      <c r="V76" s="48">
        <v>86709</v>
      </c>
      <c r="W76" s="48">
        <v>87087</v>
      </c>
      <c r="X76" s="48">
        <v>87449</v>
      </c>
      <c r="Y76" s="48">
        <v>87834</v>
      </c>
      <c r="Z76" s="48">
        <v>88198</v>
      </c>
      <c r="AA76" s="48">
        <v>88538</v>
      </c>
      <c r="AB76" s="48">
        <v>88863</v>
      </c>
      <c r="AC76" s="48">
        <v>89178</v>
      </c>
      <c r="AD76" s="36"/>
      <c r="AE76" s="48">
        <v>89628</v>
      </c>
      <c r="AF76" s="48">
        <v>90004</v>
      </c>
      <c r="AG76" s="48">
        <v>90365</v>
      </c>
      <c r="AH76" s="48">
        <v>90714</v>
      </c>
      <c r="AI76" s="48">
        <v>91055</v>
      </c>
      <c r="AJ76" s="48">
        <v>91313</v>
      </c>
      <c r="AK76" s="48">
        <v>91562</v>
      </c>
      <c r="AL76" s="48">
        <v>91801</v>
      </c>
      <c r="AM76" s="48">
        <v>92032</v>
      </c>
      <c r="AN76" s="48">
        <v>92257</v>
      </c>
    </row>
    <row r="77" spans="1:40" hidden="1" x14ac:dyDescent="0.25">
      <c r="A77" s="45" t="s">
        <v>314</v>
      </c>
      <c r="B77" s="36">
        <v>10570</v>
      </c>
      <c r="C77" s="36"/>
      <c r="D77" s="36">
        <v>10720</v>
      </c>
      <c r="E77" s="36">
        <v>10700</v>
      </c>
      <c r="F77" s="36"/>
      <c r="G77" s="36">
        <v>10731</v>
      </c>
      <c r="H77" s="36">
        <v>10752</v>
      </c>
      <c r="I77" s="36">
        <v>10765</v>
      </c>
      <c r="J77" s="36">
        <v>10829</v>
      </c>
      <c r="K77" s="48">
        <v>10849</v>
      </c>
      <c r="L77" s="48">
        <v>10867</v>
      </c>
      <c r="M77" s="48">
        <v>10882</v>
      </c>
      <c r="N77" s="48">
        <v>10897</v>
      </c>
      <c r="O77" s="48">
        <v>10902</v>
      </c>
      <c r="P77" s="48">
        <v>10912</v>
      </c>
      <c r="Q77" s="48">
        <v>10918</v>
      </c>
      <c r="R77" s="48">
        <v>10923</v>
      </c>
      <c r="S77" s="48">
        <v>10926</v>
      </c>
      <c r="T77" s="48">
        <v>10930</v>
      </c>
      <c r="U77" s="48">
        <v>10929</v>
      </c>
      <c r="V77" s="48">
        <v>10925</v>
      </c>
      <c r="W77" s="48">
        <v>10921</v>
      </c>
      <c r="X77" s="48">
        <v>10912</v>
      </c>
      <c r="Y77" s="48">
        <v>10904</v>
      </c>
      <c r="Z77" s="48">
        <v>10893</v>
      </c>
      <c r="AA77" s="48">
        <v>10881</v>
      </c>
      <c r="AB77" s="48">
        <v>10865</v>
      </c>
      <c r="AC77" s="48">
        <v>10848</v>
      </c>
      <c r="AD77" s="36"/>
      <c r="AE77" s="48">
        <v>10822</v>
      </c>
      <c r="AF77" s="48">
        <v>10796</v>
      </c>
      <c r="AG77" s="48">
        <v>10769</v>
      </c>
      <c r="AH77" s="48">
        <v>10740</v>
      </c>
      <c r="AI77" s="48">
        <v>10710</v>
      </c>
      <c r="AJ77" s="48">
        <v>10687</v>
      </c>
      <c r="AK77" s="48">
        <v>10663</v>
      </c>
      <c r="AL77" s="48">
        <v>10638</v>
      </c>
      <c r="AM77" s="48">
        <v>10613</v>
      </c>
      <c r="AN77" s="48">
        <v>10586</v>
      </c>
    </row>
    <row r="78" spans="1:40" hidden="1" x14ac:dyDescent="0.25">
      <c r="A78" s="45" t="s">
        <v>147</v>
      </c>
      <c r="B78" s="36">
        <v>60699</v>
      </c>
      <c r="C78" s="36"/>
      <c r="D78" s="36">
        <v>62200</v>
      </c>
      <c r="E78" s="36">
        <v>63190</v>
      </c>
      <c r="F78" s="36"/>
      <c r="G78" s="36">
        <v>64725</v>
      </c>
      <c r="H78" s="36">
        <v>66199</v>
      </c>
      <c r="I78" s="36">
        <v>67621</v>
      </c>
      <c r="J78" s="36">
        <v>68668</v>
      </c>
      <c r="K78" s="48">
        <v>69620</v>
      </c>
      <c r="L78" s="48">
        <v>70544</v>
      </c>
      <c r="M78" s="48">
        <v>71448</v>
      </c>
      <c r="N78" s="48">
        <v>72339</v>
      </c>
      <c r="O78" s="48">
        <v>73147</v>
      </c>
      <c r="P78" s="48">
        <v>73991</v>
      </c>
      <c r="Q78" s="48">
        <v>74838</v>
      </c>
      <c r="R78" s="48">
        <v>75684</v>
      </c>
      <c r="S78" s="48">
        <v>76530</v>
      </c>
      <c r="T78" s="48">
        <v>77475</v>
      </c>
      <c r="U78" s="48">
        <v>78363</v>
      </c>
      <c r="V78" s="48">
        <v>79250</v>
      </c>
      <c r="W78" s="48">
        <v>80123</v>
      </c>
      <c r="X78" s="48">
        <v>80985</v>
      </c>
      <c r="Y78" s="48">
        <v>81807</v>
      </c>
      <c r="Z78" s="48">
        <v>82615</v>
      </c>
      <c r="AA78" s="48">
        <v>83410</v>
      </c>
      <c r="AB78" s="48">
        <v>84194</v>
      </c>
      <c r="AC78" s="48">
        <v>84976</v>
      </c>
      <c r="AD78" s="36"/>
      <c r="AE78" s="48">
        <v>85526</v>
      </c>
      <c r="AF78" s="48">
        <v>86147</v>
      </c>
      <c r="AG78" s="48">
        <v>86746</v>
      </c>
      <c r="AH78" s="48">
        <v>87326</v>
      </c>
      <c r="AI78" s="48">
        <v>87890</v>
      </c>
      <c r="AJ78" s="48">
        <v>88447</v>
      </c>
      <c r="AK78" s="48">
        <v>88997</v>
      </c>
      <c r="AL78" s="48">
        <v>89541</v>
      </c>
      <c r="AM78" s="48">
        <v>90080</v>
      </c>
      <c r="AN78" s="48">
        <v>90615</v>
      </c>
    </row>
    <row r="79" spans="1:40" hidden="1" x14ac:dyDescent="0.25">
      <c r="A79" s="45" t="s">
        <v>315</v>
      </c>
      <c r="B79" s="36">
        <v>41120</v>
      </c>
      <c r="C79" s="36"/>
      <c r="D79" s="36">
        <v>41860</v>
      </c>
      <c r="E79" s="36">
        <v>42110</v>
      </c>
      <c r="F79" s="36"/>
      <c r="G79" s="36">
        <v>42473</v>
      </c>
      <c r="H79" s="36">
        <v>42797</v>
      </c>
      <c r="I79" s="36">
        <v>43084</v>
      </c>
      <c r="J79" s="36">
        <v>43409</v>
      </c>
      <c r="K79" s="48">
        <v>43615</v>
      </c>
      <c r="L79" s="48">
        <v>43804</v>
      </c>
      <c r="M79" s="48">
        <v>43981</v>
      </c>
      <c r="N79" s="48">
        <v>44149</v>
      </c>
      <c r="O79" s="48">
        <v>44285</v>
      </c>
      <c r="P79" s="48">
        <v>44428</v>
      </c>
      <c r="Q79" s="48">
        <v>44567</v>
      </c>
      <c r="R79" s="48">
        <v>44699</v>
      </c>
      <c r="S79" s="48">
        <v>44824</v>
      </c>
      <c r="T79" s="48">
        <v>44952</v>
      </c>
      <c r="U79" s="48">
        <v>45063</v>
      </c>
      <c r="V79" s="48">
        <v>45167</v>
      </c>
      <c r="W79" s="48">
        <v>45257</v>
      </c>
      <c r="X79" s="48">
        <v>45335</v>
      </c>
      <c r="Y79" s="48">
        <v>45414</v>
      </c>
      <c r="Z79" s="48">
        <v>45480</v>
      </c>
      <c r="AA79" s="48">
        <v>45535</v>
      </c>
      <c r="AB79" s="48">
        <v>45581</v>
      </c>
      <c r="AC79" s="48">
        <v>45621</v>
      </c>
      <c r="AD79" s="36"/>
      <c r="AE79" s="48">
        <v>45712</v>
      </c>
      <c r="AF79" s="48">
        <v>45771</v>
      </c>
      <c r="AG79" s="48">
        <v>45825</v>
      </c>
      <c r="AH79" s="48">
        <v>45874</v>
      </c>
      <c r="AI79" s="48">
        <v>45919</v>
      </c>
      <c r="AJ79" s="48">
        <v>45961</v>
      </c>
      <c r="AK79" s="48">
        <v>45997</v>
      </c>
      <c r="AL79" s="48">
        <v>46029</v>
      </c>
      <c r="AM79" s="48">
        <v>46056</v>
      </c>
      <c r="AN79" s="48">
        <v>46080</v>
      </c>
    </row>
    <row r="80" spans="1:40" hidden="1" x14ac:dyDescent="0.25">
      <c r="A80" s="45" t="s">
        <v>316</v>
      </c>
      <c r="B80" s="36">
        <v>20920</v>
      </c>
      <c r="C80" s="36"/>
      <c r="D80" s="36">
        <v>21210</v>
      </c>
      <c r="E80" s="36">
        <v>21250</v>
      </c>
      <c r="F80" s="36"/>
      <c r="G80" s="36">
        <v>21289</v>
      </c>
      <c r="H80" s="36">
        <v>21308</v>
      </c>
      <c r="I80" s="36">
        <v>21311</v>
      </c>
      <c r="J80" s="36">
        <v>21423</v>
      </c>
      <c r="K80" s="48">
        <v>21456</v>
      </c>
      <c r="L80" s="48">
        <v>21483</v>
      </c>
      <c r="M80" s="48">
        <v>21508</v>
      </c>
      <c r="N80" s="48">
        <v>21532</v>
      </c>
      <c r="O80" s="48">
        <v>21568</v>
      </c>
      <c r="P80" s="48">
        <v>21595</v>
      </c>
      <c r="Q80" s="48">
        <v>21621</v>
      </c>
      <c r="R80" s="48">
        <v>21647</v>
      </c>
      <c r="S80" s="48">
        <v>21670</v>
      </c>
      <c r="T80" s="48">
        <v>21700</v>
      </c>
      <c r="U80" s="48">
        <v>21719</v>
      </c>
      <c r="V80" s="48">
        <v>21737</v>
      </c>
      <c r="W80" s="48">
        <v>21749</v>
      </c>
      <c r="X80" s="48">
        <v>21758</v>
      </c>
      <c r="Y80" s="48">
        <v>21788</v>
      </c>
      <c r="Z80" s="48">
        <v>21813</v>
      </c>
      <c r="AA80" s="48">
        <v>21831</v>
      </c>
      <c r="AB80" s="48">
        <v>21845</v>
      </c>
      <c r="AC80" s="48">
        <v>21857</v>
      </c>
      <c r="AD80" s="36"/>
      <c r="AE80" s="48">
        <v>21884</v>
      </c>
      <c r="AF80" s="48">
        <v>21899</v>
      </c>
      <c r="AG80" s="48">
        <v>21912</v>
      </c>
      <c r="AH80" s="48">
        <v>21923</v>
      </c>
      <c r="AI80" s="48">
        <v>21932</v>
      </c>
      <c r="AJ80" s="48">
        <v>21949</v>
      </c>
      <c r="AK80" s="48">
        <v>21963</v>
      </c>
      <c r="AL80" s="48">
        <v>21973</v>
      </c>
      <c r="AM80" s="48">
        <v>21983</v>
      </c>
      <c r="AN80" s="48">
        <v>21991</v>
      </c>
    </row>
    <row r="81" spans="1:40" hidden="1" x14ac:dyDescent="0.25">
      <c r="A81" s="45" t="s">
        <v>151</v>
      </c>
      <c r="B81" s="36">
        <v>13001</v>
      </c>
      <c r="C81" s="36"/>
      <c r="D81" s="36">
        <v>13240</v>
      </c>
      <c r="E81" s="36">
        <v>13370</v>
      </c>
      <c r="F81" s="36"/>
      <c r="G81" s="36">
        <v>13565</v>
      </c>
      <c r="H81" s="36">
        <v>13746</v>
      </c>
      <c r="I81" s="36">
        <v>13919</v>
      </c>
      <c r="J81" s="36">
        <v>14035</v>
      </c>
      <c r="K81" s="48">
        <v>14133</v>
      </c>
      <c r="L81" s="48">
        <v>14219</v>
      </c>
      <c r="M81" s="48">
        <v>14298</v>
      </c>
      <c r="N81" s="48">
        <v>14369</v>
      </c>
      <c r="O81" s="48">
        <v>14379</v>
      </c>
      <c r="P81" s="48">
        <v>14412</v>
      </c>
      <c r="Q81" s="48">
        <v>14443</v>
      </c>
      <c r="R81" s="48">
        <v>14469</v>
      </c>
      <c r="S81" s="48">
        <v>14493</v>
      </c>
      <c r="T81" s="48">
        <v>14544</v>
      </c>
      <c r="U81" s="48">
        <v>14577</v>
      </c>
      <c r="V81" s="48">
        <v>14608</v>
      </c>
      <c r="W81" s="48">
        <v>14634</v>
      </c>
      <c r="X81" s="48">
        <v>14656</v>
      </c>
      <c r="Y81" s="48">
        <v>14658</v>
      </c>
      <c r="Z81" s="48">
        <v>14656</v>
      </c>
      <c r="AA81" s="48">
        <v>14649</v>
      </c>
      <c r="AB81" s="48">
        <v>14641</v>
      </c>
      <c r="AC81" s="48">
        <v>14630</v>
      </c>
      <c r="AD81" s="36"/>
      <c r="AE81" s="48">
        <v>14613</v>
      </c>
      <c r="AF81" s="48">
        <v>14593</v>
      </c>
      <c r="AG81" s="48">
        <v>14570</v>
      </c>
      <c r="AH81" s="48">
        <v>14547</v>
      </c>
      <c r="AI81" s="48">
        <v>14519</v>
      </c>
      <c r="AJ81" s="48">
        <v>14489</v>
      </c>
      <c r="AK81" s="48">
        <v>14456</v>
      </c>
      <c r="AL81" s="48">
        <v>14423</v>
      </c>
      <c r="AM81" s="48">
        <v>14389</v>
      </c>
      <c r="AN81" s="48">
        <v>14353</v>
      </c>
    </row>
    <row r="82" spans="1:40" x14ac:dyDescent="0.25">
      <c r="A82" s="45" t="s">
        <v>156</v>
      </c>
      <c r="B82" s="36">
        <v>795225</v>
      </c>
      <c r="C82" s="36"/>
      <c r="D82" s="36">
        <v>830120</v>
      </c>
      <c r="E82" s="36">
        <v>859400</v>
      </c>
      <c r="F82" s="36"/>
      <c r="G82" s="36">
        <v>874137</v>
      </c>
      <c r="H82" s="36">
        <v>888066</v>
      </c>
      <c r="I82" s="36">
        <v>901251</v>
      </c>
      <c r="J82" s="36">
        <v>913426</v>
      </c>
      <c r="K82" s="48">
        <v>924876</v>
      </c>
      <c r="L82" s="48">
        <v>935842</v>
      </c>
      <c r="M82" s="48">
        <v>946412</v>
      </c>
      <c r="N82" s="48">
        <v>956682</v>
      </c>
      <c r="O82" s="48">
        <v>965451</v>
      </c>
      <c r="P82" s="48">
        <v>974827</v>
      </c>
      <c r="Q82" s="48">
        <v>984127</v>
      </c>
      <c r="R82" s="48">
        <v>993332</v>
      </c>
      <c r="S82" s="48">
        <v>1002412</v>
      </c>
      <c r="T82" s="48">
        <v>1011832</v>
      </c>
      <c r="U82" s="48">
        <v>1020854</v>
      </c>
      <c r="V82" s="48">
        <v>1029783</v>
      </c>
      <c r="W82" s="48">
        <v>1038461</v>
      </c>
      <c r="X82" s="48">
        <v>1046915</v>
      </c>
      <c r="Y82" s="48">
        <v>1055163</v>
      </c>
      <c r="Z82" s="48">
        <v>1063185</v>
      </c>
      <c r="AA82" s="48">
        <v>1070990</v>
      </c>
      <c r="AB82" s="48">
        <v>1078637</v>
      </c>
      <c r="AC82" s="48">
        <v>1086201</v>
      </c>
      <c r="AD82" s="36"/>
      <c r="AE82" s="48">
        <v>1094040</v>
      </c>
      <c r="AF82" s="48">
        <v>1101548</v>
      </c>
      <c r="AG82" s="48">
        <v>1108943</v>
      </c>
      <c r="AH82" s="48">
        <v>1116236</v>
      </c>
      <c r="AI82" s="48">
        <v>1123456</v>
      </c>
      <c r="AJ82" s="48">
        <v>1130762</v>
      </c>
      <c r="AK82" s="48">
        <v>1137984</v>
      </c>
      <c r="AL82" s="48">
        <v>1145132</v>
      </c>
      <c r="AM82" s="48">
        <v>1152219</v>
      </c>
      <c r="AN82" s="48">
        <v>1159259</v>
      </c>
    </row>
    <row r="83" spans="1:40" hidden="1" x14ac:dyDescent="0.25">
      <c r="A83" s="45" t="s">
        <v>172</v>
      </c>
      <c r="B83" s="36">
        <v>15769</v>
      </c>
      <c r="C83" s="36"/>
      <c r="D83" s="36">
        <v>16180</v>
      </c>
      <c r="E83" s="36">
        <v>16510</v>
      </c>
      <c r="F83" s="36"/>
      <c r="G83" s="36">
        <v>16602</v>
      </c>
      <c r="H83" s="36">
        <v>16680</v>
      </c>
      <c r="I83" s="36">
        <v>16743</v>
      </c>
      <c r="J83" s="36">
        <v>16965</v>
      </c>
      <c r="K83" s="48">
        <v>17113</v>
      </c>
      <c r="L83" s="48">
        <v>17257</v>
      </c>
      <c r="M83" s="48">
        <v>17401</v>
      </c>
      <c r="N83" s="48">
        <v>17545</v>
      </c>
      <c r="O83" s="48">
        <v>17672</v>
      </c>
      <c r="P83" s="48">
        <v>17806</v>
      </c>
      <c r="Q83" s="48">
        <v>17938</v>
      </c>
      <c r="R83" s="48">
        <v>18067</v>
      </c>
      <c r="S83" s="48">
        <v>18193</v>
      </c>
      <c r="T83" s="48">
        <v>18324</v>
      </c>
      <c r="U83" s="48">
        <v>18449</v>
      </c>
      <c r="V83" s="48">
        <v>18568</v>
      </c>
      <c r="W83" s="48">
        <v>18682</v>
      </c>
      <c r="X83" s="48">
        <v>18789</v>
      </c>
      <c r="Y83" s="48">
        <v>18872</v>
      </c>
      <c r="Z83" s="48">
        <v>18950</v>
      </c>
      <c r="AA83" s="48">
        <v>19022</v>
      </c>
      <c r="AB83" s="48">
        <v>19092</v>
      </c>
      <c r="AC83" s="48">
        <v>19160</v>
      </c>
      <c r="AD83" s="36"/>
      <c r="AE83" s="48">
        <v>19290</v>
      </c>
      <c r="AF83" s="48">
        <v>19390</v>
      </c>
      <c r="AG83" s="48">
        <v>19487</v>
      </c>
      <c r="AH83" s="48">
        <v>19583</v>
      </c>
      <c r="AI83" s="48">
        <v>19678</v>
      </c>
      <c r="AJ83" s="48">
        <v>19737</v>
      </c>
      <c r="AK83" s="48">
        <v>19795</v>
      </c>
      <c r="AL83" s="48">
        <v>19851</v>
      </c>
      <c r="AM83" s="48">
        <v>19905</v>
      </c>
      <c r="AN83" s="48">
        <v>19959</v>
      </c>
    </row>
    <row r="84" spans="1:40" hidden="1" x14ac:dyDescent="0.25">
      <c r="A84" s="45" t="s">
        <v>176</v>
      </c>
      <c r="B84" s="36">
        <v>116901</v>
      </c>
      <c r="C84" s="36"/>
      <c r="D84" s="36">
        <v>120620</v>
      </c>
      <c r="E84" s="36">
        <v>124100</v>
      </c>
      <c r="F84" s="36"/>
      <c r="G84" s="36">
        <v>126415</v>
      </c>
      <c r="H84" s="36">
        <v>128612</v>
      </c>
      <c r="I84" s="36">
        <v>130705</v>
      </c>
      <c r="J84" s="36">
        <v>132296</v>
      </c>
      <c r="K84" s="48">
        <v>133823</v>
      </c>
      <c r="L84" s="48">
        <v>135305</v>
      </c>
      <c r="M84" s="48">
        <v>136753</v>
      </c>
      <c r="N84" s="48">
        <v>138184</v>
      </c>
      <c r="O84" s="48">
        <v>140030</v>
      </c>
      <c r="P84" s="48">
        <v>141711</v>
      </c>
      <c r="Q84" s="48">
        <v>143417</v>
      </c>
      <c r="R84" s="48">
        <v>145140</v>
      </c>
      <c r="S84" s="48">
        <v>146880</v>
      </c>
      <c r="T84" s="48">
        <v>148575</v>
      </c>
      <c r="U84" s="48">
        <v>150264</v>
      </c>
      <c r="V84" s="48">
        <v>151960</v>
      </c>
      <c r="W84" s="48">
        <v>153640</v>
      </c>
      <c r="X84" s="48">
        <v>155309</v>
      </c>
      <c r="Y84" s="48">
        <v>157231</v>
      </c>
      <c r="Z84" s="48">
        <v>159132</v>
      </c>
      <c r="AA84" s="48">
        <v>161013</v>
      </c>
      <c r="AB84" s="48">
        <v>162886</v>
      </c>
      <c r="AC84" s="48">
        <v>164760</v>
      </c>
      <c r="AD84" s="36"/>
      <c r="AE84" s="48">
        <v>166409</v>
      </c>
      <c r="AF84" s="48">
        <v>168121</v>
      </c>
      <c r="AG84" s="48">
        <v>169786</v>
      </c>
      <c r="AH84" s="48">
        <v>171405</v>
      </c>
      <c r="AI84" s="48">
        <v>172984</v>
      </c>
      <c r="AJ84" s="48">
        <v>174212</v>
      </c>
      <c r="AK84" s="48">
        <v>175428</v>
      </c>
      <c r="AL84" s="48">
        <v>176634</v>
      </c>
      <c r="AM84" s="48">
        <v>177832</v>
      </c>
      <c r="AN84" s="48">
        <v>179025</v>
      </c>
    </row>
    <row r="85" spans="1:40" hidden="1" x14ac:dyDescent="0.25">
      <c r="A85" s="45" t="s">
        <v>317</v>
      </c>
      <c r="B85" s="36">
        <v>11066</v>
      </c>
      <c r="C85" s="36"/>
      <c r="D85" s="36">
        <v>11430</v>
      </c>
      <c r="E85" s="36">
        <v>11690</v>
      </c>
      <c r="F85" s="36"/>
      <c r="G85" s="36">
        <v>11815</v>
      </c>
      <c r="H85" s="36">
        <v>11928</v>
      </c>
      <c r="I85" s="36">
        <v>12034</v>
      </c>
      <c r="J85" s="36">
        <v>12169</v>
      </c>
      <c r="K85" s="48">
        <v>12276</v>
      </c>
      <c r="L85" s="48">
        <v>12377</v>
      </c>
      <c r="M85" s="48">
        <v>12476</v>
      </c>
      <c r="N85" s="48">
        <v>12573</v>
      </c>
      <c r="O85" s="48">
        <v>12659</v>
      </c>
      <c r="P85" s="48">
        <v>12749</v>
      </c>
      <c r="Q85" s="48">
        <v>12837</v>
      </c>
      <c r="R85" s="48">
        <v>12923</v>
      </c>
      <c r="S85" s="48">
        <v>13007</v>
      </c>
      <c r="T85" s="48">
        <v>13091</v>
      </c>
      <c r="U85" s="48">
        <v>13171</v>
      </c>
      <c r="V85" s="48">
        <v>13249</v>
      </c>
      <c r="W85" s="48">
        <v>13323</v>
      </c>
      <c r="X85" s="48">
        <v>13393</v>
      </c>
      <c r="Y85" s="48">
        <v>13461</v>
      </c>
      <c r="Z85" s="48">
        <v>13526</v>
      </c>
      <c r="AA85" s="48">
        <v>13588</v>
      </c>
      <c r="AB85" s="48">
        <v>13646</v>
      </c>
      <c r="AC85" s="48">
        <v>13704</v>
      </c>
      <c r="AD85" s="36"/>
      <c r="AE85" s="48">
        <v>13772</v>
      </c>
      <c r="AF85" s="48">
        <v>13834</v>
      </c>
      <c r="AG85" s="48">
        <v>13894</v>
      </c>
      <c r="AH85" s="48">
        <v>13953</v>
      </c>
      <c r="AI85" s="48">
        <v>14011</v>
      </c>
      <c r="AJ85" s="48">
        <v>14074</v>
      </c>
      <c r="AK85" s="48">
        <v>14135</v>
      </c>
      <c r="AL85" s="48">
        <v>14195</v>
      </c>
      <c r="AM85" s="48">
        <v>14255</v>
      </c>
      <c r="AN85" s="48">
        <v>14313</v>
      </c>
    </row>
    <row r="86" spans="1:40" x14ac:dyDescent="0.25">
      <c r="A86" s="45" t="s">
        <v>186</v>
      </c>
      <c r="B86" s="36">
        <v>713335</v>
      </c>
      <c r="C86" s="36"/>
      <c r="D86" s="36">
        <v>757600</v>
      </c>
      <c r="E86" s="36">
        <v>789400</v>
      </c>
      <c r="F86" s="36"/>
      <c r="G86" s="36">
        <v>807659</v>
      </c>
      <c r="H86" s="36">
        <v>825176</v>
      </c>
      <c r="I86" s="36">
        <v>841998</v>
      </c>
      <c r="J86" s="36">
        <v>853365</v>
      </c>
      <c r="K86" s="48">
        <v>865573</v>
      </c>
      <c r="L86" s="48">
        <v>877286</v>
      </c>
      <c r="M86" s="48">
        <v>888574</v>
      </c>
      <c r="N86" s="48">
        <v>899527</v>
      </c>
      <c r="O86" s="48">
        <v>910862</v>
      </c>
      <c r="P86" s="48">
        <v>922096</v>
      </c>
      <c r="Q86" s="48">
        <v>933363</v>
      </c>
      <c r="R86" s="48">
        <v>944644</v>
      </c>
      <c r="S86" s="48">
        <v>955910</v>
      </c>
      <c r="T86" s="48">
        <v>966947</v>
      </c>
      <c r="U86" s="48">
        <v>977898</v>
      </c>
      <c r="V86" s="48">
        <v>988759</v>
      </c>
      <c r="W86" s="48">
        <v>999377</v>
      </c>
      <c r="X86" s="48">
        <v>1009774</v>
      </c>
      <c r="Y86" s="48">
        <v>1019751</v>
      </c>
      <c r="Z86" s="48">
        <v>1029545</v>
      </c>
      <c r="AA86" s="48">
        <v>1039163</v>
      </c>
      <c r="AB86" s="48">
        <v>1048661</v>
      </c>
      <c r="AC86" s="48">
        <v>1058113</v>
      </c>
      <c r="AD86" s="36"/>
      <c r="AE86" s="48">
        <v>1066132</v>
      </c>
      <c r="AF86" s="48">
        <v>1074493</v>
      </c>
      <c r="AG86" s="48">
        <v>1082698</v>
      </c>
      <c r="AH86" s="48">
        <v>1090757</v>
      </c>
      <c r="AI86" s="48">
        <v>1098697</v>
      </c>
      <c r="AJ86" s="48">
        <v>1106932</v>
      </c>
      <c r="AK86" s="48">
        <v>1115099</v>
      </c>
      <c r="AL86" s="48">
        <v>1123210</v>
      </c>
      <c r="AM86" s="48">
        <v>1131273</v>
      </c>
      <c r="AN86" s="48">
        <v>1139307</v>
      </c>
    </row>
    <row r="87" spans="1:40" hidden="1" x14ac:dyDescent="0.25">
      <c r="A87" s="45" t="s">
        <v>208</v>
      </c>
      <c r="B87" s="36">
        <v>471221</v>
      </c>
      <c r="C87" s="36"/>
      <c r="D87" s="36">
        <v>488310</v>
      </c>
      <c r="E87" s="36">
        <v>499800</v>
      </c>
      <c r="F87" s="36"/>
      <c r="G87" s="36">
        <v>505924</v>
      </c>
      <c r="H87" s="36">
        <v>511578</v>
      </c>
      <c r="I87" s="36">
        <v>516807</v>
      </c>
      <c r="J87" s="36">
        <v>522275</v>
      </c>
      <c r="K87" s="48">
        <v>526857</v>
      </c>
      <c r="L87" s="48">
        <v>531271</v>
      </c>
      <c r="M87" s="48">
        <v>535569</v>
      </c>
      <c r="N87" s="48">
        <v>539816</v>
      </c>
      <c r="O87" s="48">
        <v>545194</v>
      </c>
      <c r="P87" s="48">
        <v>550074</v>
      </c>
      <c r="Q87" s="48">
        <v>554933</v>
      </c>
      <c r="R87" s="48">
        <v>559760</v>
      </c>
      <c r="S87" s="48">
        <v>564538</v>
      </c>
      <c r="T87" s="48">
        <v>568211</v>
      </c>
      <c r="U87" s="48">
        <v>572179</v>
      </c>
      <c r="V87" s="48">
        <v>576021</v>
      </c>
      <c r="W87" s="48">
        <v>579649</v>
      </c>
      <c r="X87" s="48">
        <v>583078</v>
      </c>
      <c r="Y87" s="48">
        <v>586444</v>
      </c>
      <c r="Z87" s="48">
        <v>589667</v>
      </c>
      <c r="AA87" s="48">
        <v>592754</v>
      </c>
      <c r="AB87" s="48">
        <v>595738</v>
      </c>
      <c r="AC87" s="48">
        <v>598663</v>
      </c>
      <c r="AD87" s="36"/>
      <c r="AE87" s="48">
        <v>602092</v>
      </c>
      <c r="AF87" s="48">
        <v>605191</v>
      </c>
      <c r="AG87" s="48">
        <v>608243</v>
      </c>
      <c r="AH87" s="48">
        <v>611255</v>
      </c>
      <c r="AI87" s="48">
        <v>614247</v>
      </c>
      <c r="AJ87" s="48">
        <v>617459</v>
      </c>
      <c r="AK87" s="48">
        <v>620617</v>
      </c>
      <c r="AL87" s="48">
        <v>623725</v>
      </c>
      <c r="AM87" s="48">
        <v>626791</v>
      </c>
      <c r="AN87" s="48">
        <v>629823</v>
      </c>
    </row>
    <row r="88" spans="1:40" hidden="1" x14ac:dyDescent="0.25">
      <c r="A88" s="45" t="s">
        <v>230</v>
      </c>
      <c r="B88" s="36">
        <v>43531</v>
      </c>
      <c r="C88" s="36"/>
      <c r="D88" s="36">
        <v>44030</v>
      </c>
      <c r="E88" s="36">
        <v>44510</v>
      </c>
      <c r="F88" s="36"/>
      <c r="G88" s="36">
        <v>44990</v>
      </c>
      <c r="H88" s="36">
        <v>45429</v>
      </c>
      <c r="I88" s="36">
        <v>45830</v>
      </c>
      <c r="J88" s="36">
        <v>46238</v>
      </c>
      <c r="K88" s="48">
        <v>46537</v>
      </c>
      <c r="L88" s="48">
        <v>46816</v>
      </c>
      <c r="M88" s="48">
        <v>47082</v>
      </c>
      <c r="N88" s="48">
        <v>47337</v>
      </c>
      <c r="O88" s="48">
        <v>47558</v>
      </c>
      <c r="P88" s="48">
        <v>47788</v>
      </c>
      <c r="Q88" s="48">
        <v>48012</v>
      </c>
      <c r="R88" s="48">
        <v>48230</v>
      </c>
      <c r="S88" s="48">
        <v>48441</v>
      </c>
      <c r="T88" s="48">
        <v>48640</v>
      </c>
      <c r="U88" s="48">
        <v>48828</v>
      </c>
      <c r="V88" s="48">
        <v>49018</v>
      </c>
      <c r="W88" s="48">
        <v>49204</v>
      </c>
      <c r="X88" s="48">
        <v>49388</v>
      </c>
      <c r="Y88" s="48">
        <v>49740</v>
      </c>
      <c r="Z88" s="48">
        <v>50080</v>
      </c>
      <c r="AA88" s="48">
        <v>50411</v>
      </c>
      <c r="AB88" s="48">
        <v>50732</v>
      </c>
      <c r="AC88" s="48">
        <v>51050</v>
      </c>
      <c r="AD88" s="36"/>
      <c r="AE88" s="48">
        <v>51433</v>
      </c>
      <c r="AF88" s="48">
        <v>51780</v>
      </c>
      <c r="AG88" s="48">
        <v>52123</v>
      </c>
      <c r="AH88" s="48">
        <v>52464</v>
      </c>
      <c r="AI88" s="48">
        <v>52802</v>
      </c>
      <c r="AJ88" s="48">
        <v>53136</v>
      </c>
      <c r="AK88" s="48">
        <v>53466</v>
      </c>
      <c r="AL88" s="48">
        <v>53793</v>
      </c>
      <c r="AM88" s="48">
        <v>54116</v>
      </c>
      <c r="AN88" s="48">
        <v>54437</v>
      </c>
    </row>
    <row r="89" spans="1:40" x14ac:dyDescent="0.25">
      <c r="A89" s="45" t="s">
        <v>239</v>
      </c>
      <c r="B89" s="36">
        <v>252264</v>
      </c>
      <c r="C89" s="36"/>
      <c r="D89" s="36">
        <v>267410</v>
      </c>
      <c r="E89" s="36">
        <v>276900</v>
      </c>
      <c r="F89" s="36"/>
      <c r="G89" s="36">
        <v>282965</v>
      </c>
      <c r="H89" s="36">
        <v>288768</v>
      </c>
      <c r="I89" s="36">
        <v>294333</v>
      </c>
      <c r="J89" s="36">
        <v>299069</v>
      </c>
      <c r="K89" s="48">
        <v>303611</v>
      </c>
      <c r="L89" s="48">
        <v>308012</v>
      </c>
      <c r="M89" s="48">
        <v>312300</v>
      </c>
      <c r="N89" s="48">
        <v>316508</v>
      </c>
      <c r="O89" s="48">
        <v>320259</v>
      </c>
      <c r="P89" s="48">
        <v>324221</v>
      </c>
      <c r="Q89" s="48">
        <v>328164</v>
      </c>
      <c r="R89" s="48">
        <v>332083</v>
      </c>
      <c r="S89" s="48">
        <v>335965</v>
      </c>
      <c r="T89" s="48">
        <v>339750</v>
      </c>
      <c r="U89" s="48">
        <v>343509</v>
      </c>
      <c r="V89" s="48">
        <v>347232</v>
      </c>
      <c r="W89" s="48">
        <v>350864</v>
      </c>
      <c r="X89" s="48">
        <v>354414</v>
      </c>
      <c r="Y89" s="48">
        <v>357785</v>
      </c>
      <c r="Z89" s="48">
        <v>361088</v>
      </c>
      <c r="AA89" s="48">
        <v>364327</v>
      </c>
      <c r="AB89" s="48">
        <v>367522</v>
      </c>
      <c r="AC89" s="48">
        <v>370699</v>
      </c>
      <c r="AD89" s="36"/>
      <c r="AE89" s="48">
        <v>373177</v>
      </c>
      <c r="AF89" s="48">
        <v>375844</v>
      </c>
      <c r="AG89" s="48">
        <v>378436</v>
      </c>
      <c r="AH89" s="48">
        <v>380956</v>
      </c>
      <c r="AI89" s="48">
        <v>383411</v>
      </c>
      <c r="AJ89" s="48">
        <v>385838</v>
      </c>
      <c r="AK89" s="48">
        <v>388235</v>
      </c>
      <c r="AL89" s="48">
        <v>390607</v>
      </c>
      <c r="AM89" s="48">
        <v>392956</v>
      </c>
      <c r="AN89" s="48">
        <v>395289</v>
      </c>
    </row>
    <row r="90" spans="1:40" hidden="1" x14ac:dyDescent="0.25">
      <c r="A90" s="45" t="s">
        <v>318</v>
      </c>
      <c r="B90" s="36">
        <v>3978</v>
      </c>
      <c r="C90" s="36"/>
      <c r="D90" s="36">
        <v>3980</v>
      </c>
      <c r="E90" s="36">
        <v>4030</v>
      </c>
      <c r="F90" s="36"/>
      <c r="G90" s="36">
        <v>4025</v>
      </c>
      <c r="H90" s="36">
        <v>4016</v>
      </c>
      <c r="I90" s="36">
        <v>4006</v>
      </c>
      <c r="J90" s="36">
        <v>3987</v>
      </c>
      <c r="K90" s="48">
        <v>3968</v>
      </c>
      <c r="L90" s="48">
        <v>3948</v>
      </c>
      <c r="M90" s="48">
        <v>3926</v>
      </c>
      <c r="N90" s="48">
        <v>3902</v>
      </c>
      <c r="O90" s="48">
        <v>3886</v>
      </c>
      <c r="P90" s="48">
        <v>3867</v>
      </c>
      <c r="Q90" s="48">
        <v>3847</v>
      </c>
      <c r="R90" s="48">
        <v>3829</v>
      </c>
      <c r="S90" s="48">
        <v>3811</v>
      </c>
      <c r="T90" s="48">
        <v>3802</v>
      </c>
      <c r="U90" s="48">
        <v>3787</v>
      </c>
      <c r="V90" s="48">
        <v>3773</v>
      </c>
      <c r="W90" s="48">
        <v>3759</v>
      </c>
      <c r="X90" s="48">
        <v>3745</v>
      </c>
      <c r="Y90" s="48">
        <v>3740</v>
      </c>
      <c r="Z90" s="48">
        <v>3734</v>
      </c>
      <c r="AA90" s="48">
        <v>3725</v>
      </c>
      <c r="AB90" s="48">
        <v>3717</v>
      </c>
      <c r="AC90" s="48">
        <v>3709</v>
      </c>
      <c r="AD90" s="36"/>
      <c r="AE90" s="48">
        <v>3711</v>
      </c>
      <c r="AF90" s="48">
        <v>3708</v>
      </c>
      <c r="AG90" s="48">
        <v>3706</v>
      </c>
      <c r="AH90" s="48">
        <v>3703</v>
      </c>
      <c r="AI90" s="48">
        <v>3701</v>
      </c>
      <c r="AJ90" s="48">
        <v>3705</v>
      </c>
      <c r="AK90" s="48">
        <v>3707</v>
      </c>
      <c r="AL90" s="48">
        <v>3710</v>
      </c>
      <c r="AM90" s="48">
        <v>3712</v>
      </c>
      <c r="AN90" s="48">
        <v>3714</v>
      </c>
    </row>
    <row r="91" spans="1:40" hidden="1" x14ac:dyDescent="0.25">
      <c r="A91" s="45" t="s">
        <v>247</v>
      </c>
      <c r="B91" s="36">
        <v>58781</v>
      </c>
      <c r="C91" s="36"/>
      <c r="D91" s="36">
        <v>60650</v>
      </c>
      <c r="E91" s="36">
        <v>61400</v>
      </c>
      <c r="F91" s="36"/>
      <c r="G91" s="36">
        <v>61673</v>
      </c>
      <c r="H91" s="36">
        <v>61888</v>
      </c>
      <c r="I91" s="36">
        <v>62049</v>
      </c>
      <c r="J91" s="36">
        <v>62567</v>
      </c>
      <c r="K91" s="48">
        <v>62866</v>
      </c>
      <c r="L91" s="48">
        <v>63149</v>
      </c>
      <c r="M91" s="48">
        <v>63422</v>
      </c>
      <c r="N91" s="48">
        <v>63695</v>
      </c>
      <c r="O91" s="48">
        <v>63978</v>
      </c>
      <c r="P91" s="48">
        <v>64249</v>
      </c>
      <c r="Q91" s="48">
        <v>64517</v>
      </c>
      <c r="R91" s="48">
        <v>64787</v>
      </c>
      <c r="S91" s="48">
        <v>65052</v>
      </c>
      <c r="T91" s="48">
        <v>65416</v>
      </c>
      <c r="U91" s="48">
        <v>65716</v>
      </c>
      <c r="V91" s="48">
        <v>66008</v>
      </c>
      <c r="W91" s="48">
        <v>66282</v>
      </c>
      <c r="X91" s="48">
        <v>66541</v>
      </c>
      <c r="Y91" s="48">
        <v>66755</v>
      </c>
      <c r="Z91" s="48">
        <v>66952</v>
      </c>
      <c r="AA91" s="48">
        <v>67132</v>
      </c>
      <c r="AB91" s="48">
        <v>67299</v>
      </c>
      <c r="AC91" s="48">
        <v>67457</v>
      </c>
      <c r="AD91" s="36"/>
      <c r="AE91" s="48">
        <v>67700</v>
      </c>
      <c r="AF91" s="48">
        <v>67894</v>
      </c>
      <c r="AG91" s="48">
        <v>68087</v>
      </c>
      <c r="AH91" s="48">
        <v>68280</v>
      </c>
      <c r="AI91" s="48">
        <v>68473</v>
      </c>
      <c r="AJ91" s="48">
        <v>68745</v>
      </c>
      <c r="AK91" s="48">
        <v>69011</v>
      </c>
      <c r="AL91" s="48">
        <v>69270</v>
      </c>
      <c r="AM91" s="48">
        <v>69524</v>
      </c>
      <c r="AN91" s="48">
        <v>69773</v>
      </c>
    </row>
    <row r="92" spans="1:40" x14ac:dyDescent="0.25">
      <c r="A92" s="45" t="s">
        <v>252</v>
      </c>
      <c r="B92" s="36">
        <v>201140</v>
      </c>
      <c r="C92" s="36"/>
      <c r="D92" s="36">
        <v>209790</v>
      </c>
      <c r="E92" s="36">
        <v>216300</v>
      </c>
      <c r="F92" s="36"/>
      <c r="G92" s="36">
        <v>221214</v>
      </c>
      <c r="H92" s="36">
        <v>225925</v>
      </c>
      <c r="I92" s="36">
        <v>230450</v>
      </c>
      <c r="J92" s="36">
        <v>233566</v>
      </c>
      <c r="K92" s="48">
        <v>236702</v>
      </c>
      <c r="L92" s="48">
        <v>239738</v>
      </c>
      <c r="M92" s="48">
        <v>242700</v>
      </c>
      <c r="N92" s="48">
        <v>245610</v>
      </c>
      <c r="O92" s="48">
        <v>249048</v>
      </c>
      <c r="P92" s="48">
        <v>252284</v>
      </c>
      <c r="Q92" s="48">
        <v>255525</v>
      </c>
      <c r="R92" s="48">
        <v>258764</v>
      </c>
      <c r="S92" s="48">
        <v>261996</v>
      </c>
      <c r="T92" s="48">
        <v>264601</v>
      </c>
      <c r="U92" s="48">
        <v>267413</v>
      </c>
      <c r="V92" s="48">
        <v>270171</v>
      </c>
      <c r="W92" s="48">
        <v>272833</v>
      </c>
      <c r="X92" s="48">
        <v>275405</v>
      </c>
      <c r="Y92" s="48">
        <v>277891</v>
      </c>
      <c r="Z92" s="48">
        <v>280321</v>
      </c>
      <c r="AA92" s="48">
        <v>282701</v>
      </c>
      <c r="AB92" s="48">
        <v>285044</v>
      </c>
      <c r="AC92" s="48">
        <v>287369</v>
      </c>
      <c r="AD92" s="36"/>
      <c r="AE92" s="48">
        <v>289338</v>
      </c>
      <c r="AF92" s="48">
        <v>291381</v>
      </c>
      <c r="AG92" s="48">
        <v>293374</v>
      </c>
      <c r="AH92" s="48">
        <v>295320</v>
      </c>
      <c r="AI92" s="48">
        <v>297223</v>
      </c>
      <c r="AJ92" s="48">
        <v>299105</v>
      </c>
      <c r="AK92" s="48">
        <v>300962</v>
      </c>
      <c r="AL92" s="48">
        <v>302800</v>
      </c>
      <c r="AM92" s="48">
        <v>304620</v>
      </c>
      <c r="AN92" s="48">
        <v>306428</v>
      </c>
    </row>
    <row r="93" spans="1:40" hidden="1" x14ac:dyDescent="0.25">
      <c r="A93" s="45" t="s">
        <v>263</v>
      </c>
      <c r="B93" s="36">
        <v>44776</v>
      </c>
      <c r="C93" s="36"/>
      <c r="D93" s="36">
        <v>47250</v>
      </c>
      <c r="E93" s="36">
        <v>48640</v>
      </c>
      <c r="F93" s="36"/>
      <c r="G93" s="36">
        <v>48846</v>
      </c>
      <c r="H93" s="36">
        <v>49005</v>
      </c>
      <c r="I93" s="36">
        <v>49124</v>
      </c>
      <c r="J93" s="36">
        <v>49394</v>
      </c>
      <c r="K93" s="48">
        <v>49604</v>
      </c>
      <c r="L93" s="48">
        <v>49792</v>
      </c>
      <c r="M93" s="48">
        <v>49964</v>
      </c>
      <c r="N93" s="48">
        <v>50125</v>
      </c>
      <c r="O93" s="48">
        <v>50380</v>
      </c>
      <c r="P93" s="48">
        <v>50592</v>
      </c>
      <c r="Q93" s="48">
        <v>50802</v>
      </c>
      <c r="R93" s="48">
        <v>51011</v>
      </c>
      <c r="S93" s="48">
        <v>51219</v>
      </c>
      <c r="T93" s="48">
        <v>51428</v>
      </c>
      <c r="U93" s="48">
        <v>51617</v>
      </c>
      <c r="V93" s="48">
        <v>51799</v>
      </c>
      <c r="W93" s="48">
        <v>51966</v>
      </c>
      <c r="X93" s="48">
        <v>52118</v>
      </c>
      <c r="Y93" s="48">
        <v>52266</v>
      </c>
      <c r="Z93" s="48">
        <v>52400</v>
      </c>
      <c r="AA93" s="48">
        <v>52520</v>
      </c>
      <c r="AB93" s="48">
        <v>52630</v>
      </c>
      <c r="AC93" s="48">
        <v>52734</v>
      </c>
      <c r="AD93" s="36"/>
      <c r="AE93" s="48">
        <v>52909</v>
      </c>
      <c r="AF93" s="48">
        <v>53043</v>
      </c>
      <c r="AG93" s="48">
        <v>53173</v>
      </c>
      <c r="AH93" s="48">
        <v>53298</v>
      </c>
      <c r="AI93" s="48">
        <v>53421</v>
      </c>
      <c r="AJ93" s="48">
        <v>53553</v>
      </c>
      <c r="AK93" s="48">
        <v>53679</v>
      </c>
      <c r="AL93" s="48">
        <v>53800</v>
      </c>
      <c r="AM93" s="48">
        <v>53916</v>
      </c>
      <c r="AN93" s="48">
        <v>54028</v>
      </c>
    </row>
    <row r="94" spans="1:40" s="40" customFormat="1" hidden="1" x14ac:dyDescent="0.25">
      <c r="A94" s="29" t="s">
        <v>265</v>
      </c>
      <c r="B94" s="35">
        <v>243231</v>
      </c>
      <c r="C94" s="35"/>
      <c r="D94" s="35">
        <v>249970</v>
      </c>
      <c r="E94" s="35">
        <v>253000</v>
      </c>
      <c r="F94" s="35"/>
      <c r="G94" s="35">
        <v>256527</v>
      </c>
      <c r="H94" s="35">
        <v>259816</v>
      </c>
      <c r="I94" s="35">
        <v>262887</v>
      </c>
      <c r="J94" s="35">
        <v>265874</v>
      </c>
      <c r="K94" s="34">
        <v>268209</v>
      </c>
      <c r="L94" s="34">
        <v>270478</v>
      </c>
      <c r="M94" s="34">
        <v>272708</v>
      </c>
      <c r="N94" s="34">
        <v>274932</v>
      </c>
      <c r="O94" s="34">
        <v>277634</v>
      </c>
      <c r="P94" s="34">
        <v>280127</v>
      </c>
      <c r="Q94" s="34">
        <v>282617</v>
      </c>
      <c r="R94" s="34">
        <v>285100</v>
      </c>
      <c r="S94" s="34">
        <v>287567</v>
      </c>
      <c r="T94" s="34">
        <v>289730</v>
      </c>
      <c r="U94" s="34">
        <v>291939</v>
      </c>
      <c r="V94" s="34">
        <v>294102</v>
      </c>
      <c r="W94" s="34">
        <v>296173</v>
      </c>
      <c r="X94" s="34">
        <v>298162</v>
      </c>
      <c r="Y94" s="34">
        <v>300168</v>
      </c>
      <c r="Z94" s="34">
        <v>302105</v>
      </c>
      <c r="AA94" s="34">
        <v>303977</v>
      </c>
      <c r="AB94" s="34">
        <v>305798</v>
      </c>
      <c r="AC94" s="34">
        <v>307591</v>
      </c>
      <c r="AD94" s="35"/>
      <c r="AE94" s="34">
        <v>309935</v>
      </c>
      <c r="AF94" s="34">
        <v>312006</v>
      </c>
      <c r="AG94" s="34">
        <v>314059</v>
      </c>
      <c r="AH94" s="34">
        <v>316102</v>
      </c>
      <c r="AI94" s="34">
        <v>318139</v>
      </c>
      <c r="AJ94" s="34">
        <v>320153</v>
      </c>
      <c r="AK94" s="34">
        <v>322142</v>
      </c>
      <c r="AL94" s="34">
        <v>324110</v>
      </c>
      <c r="AM94" s="34">
        <v>326059</v>
      </c>
      <c r="AN94" s="34">
        <v>327994</v>
      </c>
    </row>
    <row r="95" spans="1:40" s="40" customFormat="1" x14ac:dyDescent="0.25"/>
    <row r="96" spans="1:40" x14ac:dyDescent="0.25">
      <c r="A96" s="33" t="s">
        <v>319</v>
      </c>
      <c r="B96" s="33"/>
      <c r="C96" s="33"/>
      <c r="D96" s="33"/>
      <c r="E96" s="33"/>
      <c r="F96" s="33"/>
      <c r="G96" s="33"/>
      <c r="H96" s="33"/>
      <c r="I96" s="33"/>
      <c r="J96" s="33"/>
      <c r="AD96" s="33"/>
    </row>
    <row r="97" spans="1:40" x14ac:dyDescent="0.25">
      <c r="I97" t="s">
        <v>320</v>
      </c>
    </row>
    <row r="99" spans="1:40" x14ac:dyDescent="0.25">
      <c r="A99" s="46" t="s">
        <v>301</v>
      </c>
      <c r="B99" s="46"/>
      <c r="C99" s="46"/>
      <c r="D99" s="46"/>
      <c r="E99" s="46"/>
      <c r="F99" s="46"/>
      <c r="G99" s="46"/>
      <c r="H99" s="46"/>
      <c r="I99" s="46"/>
      <c r="J99" s="46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6"/>
      <c r="AE99" s="45"/>
      <c r="AF99" s="45"/>
      <c r="AG99" s="45"/>
      <c r="AH99" s="45"/>
      <c r="AI99" s="45"/>
      <c r="AJ99" s="45"/>
      <c r="AK99" s="45"/>
      <c r="AL99" s="45"/>
      <c r="AM99" s="45"/>
      <c r="AN99" s="45"/>
    </row>
    <row r="100" spans="1:40" x14ac:dyDescent="0.25">
      <c r="A100" s="46" t="s">
        <v>324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6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</row>
    <row r="102" spans="1:40" x14ac:dyDescent="0.25">
      <c r="A102" s="44"/>
      <c r="B102" s="43" t="s">
        <v>303</v>
      </c>
      <c r="C102" s="42"/>
      <c r="D102" s="107" t="s">
        <v>304</v>
      </c>
      <c r="E102" s="107"/>
      <c r="F102" s="41"/>
      <c r="G102" s="108" t="s">
        <v>305</v>
      </c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41"/>
      <c r="AE102" s="108" t="s">
        <v>306</v>
      </c>
      <c r="AF102" s="108"/>
      <c r="AG102" s="108"/>
      <c r="AH102" s="108"/>
      <c r="AI102" s="108"/>
      <c r="AJ102" s="108"/>
      <c r="AK102" s="108"/>
      <c r="AL102" s="108"/>
      <c r="AM102" s="108"/>
      <c r="AN102" s="108"/>
    </row>
    <row r="103" spans="1:40" x14ac:dyDescent="0.25">
      <c r="A103" s="39"/>
      <c r="B103" s="38">
        <v>2010</v>
      </c>
      <c r="C103" s="38"/>
      <c r="D103" s="38">
        <v>2015</v>
      </c>
      <c r="E103" s="38">
        <v>2017</v>
      </c>
      <c r="F103" s="38"/>
      <c r="G103" s="38">
        <v>2018</v>
      </c>
      <c r="H103" s="38">
        <f>G103+1</f>
        <v>2019</v>
      </c>
      <c r="I103" s="38">
        <f t="shared" ref="I103:AB103" si="6">H103+1</f>
        <v>2020</v>
      </c>
      <c r="J103" s="38">
        <f t="shared" si="6"/>
        <v>2021</v>
      </c>
      <c r="K103" s="38">
        <f t="shared" si="6"/>
        <v>2022</v>
      </c>
      <c r="L103" s="38">
        <f t="shared" si="6"/>
        <v>2023</v>
      </c>
      <c r="M103" s="38">
        <f t="shared" si="6"/>
        <v>2024</v>
      </c>
      <c r="N103" s="38">
        <f t="shared" si="6"/>
        <v>2025</v>
      </c>
      <c r="O103" s="38">
        <f t="shared" si="6"/>
        <v>2026</v>
      </c>
      <c r="P103" s="38">
        <f t="shared" si="6"/>
        <v>2027</v>
      </c>
      <c r="Q103" s="38">
        <f t="shared" si="6"/>
        <v>2028</v>
      </c>
      <c r="R103" s="38">
        <f t="shared" si="6"/>
        <v>2029</v>
      </c>
      <c r="S103" s="38">
        <f t="shared" si="6"/>
        <v>2030</v>
      </c>
      <c r="T103" s="38">
        <f t="shared" si="6"/>
        <v>2031</v>
      </c>
      <c r="U103" s="38">
        <f t="shared" si="6"/>
        <v>2032</v>
      </c>
      <c r="V103" s="38">
        <f t="shared" si="6"/>
        <v>2033</v>
      </c>
      <c r="W103" s="38">
        <f t="shared" si="6"/>
        <v>2034</v>
      </c>
      <c r="X103" s="38">
        <f t="shared" si="6"/>
        <v>2035</v>
      </c>
      <c r="Y103" s="38">
        <f t="shared" si="6"/>
        <v>2036</v>
      </c>
      <c r="Z103" s="38">
        <f t="shared" si="6"/>
        <v>2037</v>
      </c>
      <c r="AA103" s="38">
        <f t="shared" si="6"/>
        <v>2038</v>
      </c>
      <c r="AB103" s="38">
        <f t="shared" si="6"/>
        <v>2039</v>
      </c>
      <c r="AC103" s="38">
        <f>AB103+1</f>
        <v>2040</v>
      </c>
      <c r="AD103" s="38"/>
      <c r="AE103" s="38">
        <f>AC103+1</f>
        <v>2041</v>
      </c>
      <c r="AF103" s="38">
        <f t="shared" ref="AF103:AL103" si="7">AE103+1</f>
        <v>2042</v>
      </c>
      <c r="AG103" s="38">
        <f t="shared" si="7"/>
        <v>2043</v>
      </c>
      <c r="AH103" s="38">
        <f t="shared" si="7"/>
        <v>2044</v>
      </c>
      <c r="AI103" s="38">
        <f t="shared" si="7"/>
        <v>2045</v>
      </c>
      <c r="AJ103" s="38">
        <f t="shared" si="7"/>
        <v>2046</v>
      </c>
      <c r="AK103" s="38">
        <f t="shared" si="7"/>
        <v>2047</v>
      </c>
      <c r="AL103" s="38">
        <f t="shared" si="7"/>
        <v>2048</v>
      </c>
      <c r="AM103" s="38">
        <f>AL103+1</f>
        <v>2049</v>
      </c>
      <c r="AN103" s="38">
        <f t="shared" ref="AN103" si="8">AM103+1</f>
        <v>2050</v>
      </c>
    </row>
    <row r="104" spans="1:40" x14ac:dyDescent="0.25">
      <c r="A104" s="45" t="s">
        <v>307</v>
      </c>
      <c r="B104" s="37">
        <v>6724540</v>
      </c>
      <c r="C104" s="37"/>
      <c r="D104" s="36">
        <v>7061410</v>
      </c>
      <c r="E104" s="36">
        <v>7310300</v>
      </c>
      <c r="F104" s="36"/>
      <c r="G104" s="36">
        <v>7678001</v>
      </c>
      <c r="H104" s="36">
        <v>8045697</v>
      </c>
      <c r="I104" s="36">
        <v>8413401</v>
      </c>
      <c r="J104" s="36">
        <v>8544622</v>
      </c>
      <c r="K104" s="48">
        <v>8681695</v>
      </c>
      <c r="L104" s="48">
        <v>8819714</v>
      </c>
      <c r="M104" s="48">
        <v>8958641</v>
      </c>
      <c r="N104" s="48">
        <v>9098447</v>
      </c>
      <c r="O104" s="48">
        <v>9222368</v>
      </c>
      <c r="P104" s="48">
        <v>9355589</v>
      </c>
      <c r="Q104" s="48">
        <v>9489131</v>
      </c>
      <c r="R104" s="48">
        <v>9622955</v>
      </c>
      <c r="S104" s="48">
        <v>9757009</v>
      </c>
      <c r="T104" s="48">
        <v>9877352</v>
      </c>
      <c r="U104" s="48">
        <v>10005716</v>
      </c>
      <c r="V104" s="48">
        <v>10134148</v>
      </c>
      <c r="W104" s="48">
        <v>10262605</v>
      </c>
      <c r="X104" s="48">
        <v>10391037</v>
      </c>
      <c r="Y104" s="48">
        <v>10507008</v>
      </c>
      <c r="Z104" s="48">
        <v>10624374</v>
      </c>
      <c r="AA104" s="48">
        <v>10743143</v>
      </c>
      <c r="AB104" s="48">
        <v>10863341</v>
      </c>
      <c r="AC104" s="48">
        <v>10984980</v>
      </c>
      <c r="AD104" s="36"/>
      <c r="AE104" s="48">
        <v>11096367</v>
      </c>
      <c r="AF104" s="48">
        <v>11213322</v>
      </c>
      <c r="AG104" s="48">
        <v>11330615</v>
      </c>
      <c r="AH104" s="48">
        <v>11448233</v>
      </c>
      <c r="AI104" s="48">
        <v>11566158</v>
      </c>
      <c r="AJ104" s="48">
        <v>11678201</v>
      </c>
      <c r="AK104" s="48">
        <v>11791413</v>
      </c>
      <c r="AL104" s="48">
        <v>11905805</v>
      </c>
      <c r="AM104" s="48">
        <v>12021402</v>
      </c>
      <c r="AN104" s="48">
        <v>12138203</v>
      </c>
    </row>
    <row r="105" spans="1:40" x14ac:dyDescent="0.25">
      <c r="A105" s="45" t="s">
        <v>308</v>
      </c>
      <c r="B105" s="37">
        <v>18728</v>
      </c>
      <c r="C105" s="37"/>
      <c r="D105" s="36">
        <v>19410</v>
      </c>
      <c r="E105" s="36">
        <v>19870</v>
      </c>
      <c r="F105" s="36"/>
      <c r="G105" s="36">
        <v>20401</v>
      </c>
      <c r="H105" s="36">
        <v>20931</v>
      </c>
      <c r="I105" s="36">
        <v>21462</v>
      </c>
      <c r="J105" s="36">
        <v>21785</v>
      </c>
      <c r="K105" s="48">
        <v>22129</v>
      </c>
      <c r="L105" s="48">
        <v>22477</v>
      </c>
      <c r="M105" s="48">
        <v>22829</v>
      </c>
      <c r="N105" s="48">
        <v>23184</v>
      </c>
      <c r="O105" s="48">
        <v>23542</v>
      </c>
      <c r="P105" s="48">
        <v>23906</v>
      </c>
      <c r="Q105" s="48">
        <v>24277</v>
      </c>
      <c r="R105" s="48">
        <v>24654</v>
      </c>
      <c r="S105" s="48">
        <v>25039</v>
      </c>
      <c r="T105" s="48">
        <v>25467</v>
      </c>
      <c r="U105" s="48">
        <v>25885</v>
      </c>
      <c r="V105" s="48">
        <v>26302</v>
      </c>
      <c r="W105" s="48">
        <v>26719</v>
      </c>
      <c r="X105" s="48">
        <v>27136</v>
      </c>
      <c r="Y105" s="48">
        <v>27432</v>
      </c>
      <c r="Z105" s="48">
        <v>27731</v>
      </c>
      <c r="AA105" s="48">
        <v>28034</v>
      </c>
      <c r="AB105" s="48">
        <v>28340</v>
      </c>
      <c r="AC105" s="48">
        <v>28649</v>
      </c>
      <c r="AD105" s="36"/>
      <c r="AE105" s="48">
        <v>28958</v>
      </c>
      <c r="AF105" s="48">
        <v>29270</v>
      </c>
      <c r="AG105" s="48">
        <v>29584</v>
      </c>
      <c r="AH105" s="48">
        <v>29900</v>
      </c>
      <c r="AI105" s="48">
        <v>30218</v>
      </c>
      <c r="AJ105" s="48">
        <v>30525</v>
      </c>
      <c r="AK105" s="48">
        <v>30834</v>
      </c>
      <c r="AL105" s="48">
        <v>31147</v>
      </c>
      <c r="AM105" s="48">
        <v>31463</v>
      </c>
      <c r="AN105" s="48">
        <v>31782</v>
      </c>
    </row>
    <row r="106" spans="1:40" x14ac:dyDescent="0.25">
      <c r="A106" s="45" t="s">
        <v>309</v>
      </c>
      <c r="B106" s="37">
        <v>21623</v>
      </c>
      <c r="C106" s="37"/>
      <c r="D106" s="36">
        <v>22010</v>
      </c>
      <c r="E106" s="36">
        <v>22290</v>
      </c>
      <c r="F106" s="36"/>
      <c r="G106" s="36">
        <v>23315</v>
      </c>
      <c r="H106" s="36">
        <v>24341</v>
      </c>
      <c r="I106" s="36">
        <v>25367</v>
      </c>
      <c r="J106" s="36">
        <v>25749</v>
      </c>
      <c r="K106" s="48">
        <v>26148</v>
      </c>
      <c r="L106" s="48">
        <v>26548</v>
      </c>
      <c r="M106" s="48">
        <v>26948</v>
      </c>
      <c r="N106" s="48">
        <v>27348</v>
      </c>
      <c r="O106" s="48">
        <v>27673</v>
      </c>
      <c r="P106" s="48">
        <v>28036</v>
      </c>
      <c r="Q106" s="48">
        <v>28396</v>
      </c>
      <c r="R106" s="48">
        <v>28755</v>
      </c>
      <c r="S106" s="48">
        <v>29112</v>
      </c>
      <c r="T106" s="48">
        <v>29426</v>
      </c>
      <c r="U106" s="48">
        <v>29763</v>
      </c>
      <c r="V106" s="48">
        <v>30098</v>
      </c>
      <c r="W106" s="48">
        <v>30432</v>
      </c>
      <c r="X106" s="48">
        <v>30765</v>
      </c>
      <c r="Y106" s="48">
        <v>31060</v>
      </c>
      <c r="Z106" s="48">
        <v>31359</v>
      </c>
      <c r="AA106" s="48">
        <v>31660</v>
      </c>
      <c r="AB106" s="48">
        <v>31964</v>
      </c>
      <c r="AC106" s="48">
        <v>32271</v>
      </c>
      <c r="AD106" s="36"/>
      <c r="AE106" s="48">
        <v>32341</v>
      </c>
      <c r="AF106" s="48">
        <v>32499</v>
      </c>
      <c r="AG106" s="48">
        <v>32646</v>
      </c>
      <c r="AH106" s="48">
        <v>32784</v>
      </c>
      <c r="AI106" s="48">
        <v>32912</v>
      </c>
      <c r="AJ106" s="48">
        <v>33039</v>
      </c>
      <c r="AK106" s="48">
        <v>33167</v>
      </c>
      <c r="AL106" s="48">
        <v>33295</v>
      </c>
      <c r="AM106" s="48">
        <v>33423</v>
      </c>
      <c r="AN106" s="48">
        <v>33552</v>
      </c>
    </row>
    <row r="107" spans="1:40" x14ac:dyDescent="0.25">
      <c r="A107" s="45" t="s">
        <v>50</v>
      </c>
      <c r="B107" s="36">
        <v>175177</v>
      </c>
      <c r="C107" s="36"/>
      <c r="D107" s="36">
        <v>188590</v>
      </c>
      <c r="E107" s="36">
        <v>193500</v>
      </c>
      <c r="F107" s="36"/>
      <c r="G107" s="36">
        <v>202657</v>
      </c>
      <c r="H107" s="36">
        <v>211814</v>
      </c>
      <c r="I107" s="36">
        <v>220971</v>
      </c>
      <c r="J107" s="36">
        <v>224549</v>
      </c>
      <c r="K107" s="48">
        <v>228264</v>
      </c>
      <c r="L107" s="48">
        <v>231993</v>
      </c>
      <c r="M107" s="48">
        <v>235734</v>
      </c>
      <c r="N107" s="48">
        <v>239485</v>
      </c>
      <c r="O107" s="48">
        <v>242554</v>
      </c>
      <c r="P107" s="48">
        <v>245969</v>
      </c>
      <c r="Q107" s="48">
        <v>249379</v>
      </c>
      <c r="R107" s="48">
        <v>252781</v>
      </c>
      <c r="S107" s="48">
        <v>256174</v>
      </c>
      <c r="T107" s="48">
        <v>259264</v>
      </c>
      <c r="U107" s="48">
        <v>262533</v>
      </c>
      <c r="V107" s="48">
        <v>265808</v>
      </c>
      <c r="W107" s="48">
        <v>269086</v>
      </c>
      <c r="X107" s="48">
        <v>272367</v>
      </c>
      <c r="Y107" s="48">
        <v>275395</v>
      </c>
      <c r="Z107" s="48">
        <v>278457</v>
      </c>
      <c r="AA107" s="48">
        <v>281552</v>
      </c>
      <c r="AB107" s="48">
        <v>284682</v>
      </c>
      <c r="AC107" s="48">
        <v>287847</v>
      </c>
      <c r="AD107" s="36"/>
      <c r="AE107" s="48">
        <v>290873</v>
      </c>
      <c r="AF107" s="48">
        <v>293996</v>
      </c>
      <c r="AG107" s="48">
        <v>297135</v>
      </c>
      <c r="AH107" s="48">
        <v>300290</v>
      </c>
      <c r="AI107" s="48">
        <v>303461</v>
      </c>
      <c r="AJ107" s="48">
        <v>306520</v>
      </c>
      <c r="AK107" s="48">
        <v>309610</v>
      </c>
      <c r="AL107" s="48">
        <v>312732</v>
      </c>
      <c r="AM107" s="48">
        <v>315884</v>
      </c>
      <c r="AN107" s="48">
        <v>319069</v>
      </c>
    </row>
    <row r="108" spans="1:40" x14ac:dyDescent="0.25">
      <c r="A108" s="45" t="s">
        <v>56</v>
      </c>
      <c r="B108" s="36">
        <v>72453</v>
      </c>
      <c r="C108" s="36"/>
      <c r="D108" s="36">
        <v>75030</v>
      </c>
      <c r="E108" s="36">
        <v>76830</v>
      </c>
      <c r="F108" s="36"/>
      <c r="G108" s="36">
        <v>79328</v>
      </c>
      <c r="H108" s="36">
        <v>81825</v>
      </c>
      <c r="I108" s="36">
        <v>84323</v>
      </c>
      <c r="J108" s="36">
        <v>85817</v>
      </c>
      <c r="K108" s="48">
        <v>87419</v>
      </c>
      <c r="L108" s="48">
        <v>89029</v>
      </c>
      <c r="M108" s="48">
        <v>90647</v>
      </c>
      <c r="N108" s="48">
        <v>92272</v>
      </c>
      <c r="O108" s="48">
        <v>93691</v>
      </c>
      <c r="P108" s="48">
        <v>95230</v>
      </c>
      <c r="Q108" s="48">
        <v>96776</v>
      </c>
      <c r="R108" s="48">
        <v>98329</v>
      </c>
      <c r="S108" s="48">
        <v>99888</v>
      </c>
      <c r="T108" s="48">
        <v>101341</v>
      </c>
      <c r="U108" s="48">
        <v>102869</v>
      </c>
      <c r="V108" s="48">
        <v>104411</v>
      </c>
      <c r="W108" s="48">
        <v>105967</v>
      </c>
      <c r="X108" s="48">
        <v>107538</v>
      </c>
      <c r="Y108" s="48">
        <v>109092</v>
      </c>
      <c r="Z108" s="48">
        <v>110669</v>
      </c>
      <c r="AA108" s="48">
        <v>112268</v>
      </c>
      <c r="AB108" s="48">
        <v>113890</v>
      </c>
      <c r="AC108" s="48">
        <v>115536</v>
      </c>
      <c r="AD108" s="36"/>
      <c r="AE108" s="48">
        <v>116164</v>
      </c>
      <c r="AF108" s="48">
        <v>117189</v>
      </c>
      <c r="AG108" s="48">
        <v>118177</v>
      </c>
      <c r="AH108" s="48">
        <v>119126</v>
      </c>
      <c r="AI108" s="48">
        <v>120037</v>
      </c>
      <c r="AJ108" s="48">
        <v>120923</v>
      </c>
      <c r="AK108" s="48">
        <v>121816</v>
      </c>
      <c r="AL108" s="48">
        <v>122715</v>
      </c>
      <c r="AM108" s="48">
        <v>123621</v>
      </c>
      <c r="AN108" s="48">
        <v>124533</v>
      </c>
    </row>
    <row r="109" spans="1:40" x14ac:dyDescent="0.25">
      <c r="A109" s="45" t="s">
        <v>63</v>
      </c>
      <c r="B109" s="36">
        <v>71404</v>
      </c>
      <c r="C109" s="36"/>
      <c r="D109" s="36">
        <v>72650</v>
      </c>
      <c r="E109" s="36">
        <v>74240</v>
      </c>
      <c r="F109" s="36"/>
      <c r="G109" s="36">
        <v>76382</v>
      </c>
      <c r="H109" s="36">
        <v>78523</v>
      </c>
      <c r="I109" s="36">
        <v>80666</v>
      </c>
      <c r="J109" s="36">
        <v>81425</v>
      </c>
      <c r="K109" s="48">
        <v>82207</v>
      </c>
      <c r="L109" s="48">
        <v>82990</v>
      </c>
      <c r="M109" s="48">
        <v>83771</v>
      </c>
      <c r="N109" s="48">
        <v>84552</v>
      </c>
      <c r="O109" s="48">
        <v>85232</v>
      </c>
      <c r="P109" s="48">
        <v>85962</v>
      </c>
      <c r="Q109" s="48">
        <v>86687</v>
      </c>
      <c r="R109" s="48">
        <v>87405</v>
      </c>
      <c r="S109" s="48">
        <v>88118</v>
      </c>
      <c r="T109" s="48">
        <v>88718</v>
      </c>
      <c r="U109" s="48">
        <v>89372</v>
      </c>
      <c r="V109" s="48">
        <v>90014</v>
      </c>
      <c r="W109" s="48">
        <v>90647</v>
      </c>
      <c r="X109" s="48">
        <v>91269</v>
      </c>
      <c r="Y109" s="48">
        <v>91762</v>
      </c>
      <c r="Z109" s="48">
        <v>92259</v>
      </c>
      <c r="AA109" s="48">
        <v>92757</v>
      </c>
      <c r="AB109" s="48">
        <v>93259</v>
      </c>
      <c r="AC109" s="48">
        <v>93763</v>
      </c>
      <c r="AD109" s="36"/>
      <c r="AE109" s="48">
        <v>94265</v>
      </c>
      <c r="AF109" s="48">
        <v>94771</v>
      </c>
      <c r="AG109" s="48">
        <v>95279</v>
      </c>
      <c r="AH109" s="48">
        <v>95790</v>
      </c>
      <c r="AI109" s="48">
        <v>96302</v>
      </c>
      <c r="AJ109" s="48">
        <v>96805</v>
      </c>
      <c r="AK109" s="48">
        <v>97310</v>
      </c>
      <c r="AL109" s="48">
        <v>97818</v>
      </c>
      <c r="AM109" s="48">
        <v>98329</v>
      </c>
      <c r="AN109" s="48">
        <v>98842</v>
      </c>
    </row>
    <row r="110" spans="1:40" x14ac:dyDescent="0.25">
      <c r="A110" s="45" t="s">
        <v>70</v>
      </c>
      <c r="B110" s="36">
        <v>425363</v>
      </c>
      <c r="C110" s="36"/>
      <c r="D110" s="36">
        <v>451820</v>
      </c>
      <c r="E110" s="36">
        <v>471000</v>
      </c>
      <c r="F110" s="36"/>
      <c r="G110" s="36">
        <v>497322</v>
      </c>
      <c r="H110" s="36">
        <v>523644</v>
      </c>
      <c r="I110" s="36">
        <v>549964</v>
      </c>
      <c r="J110" s="36">
        <v>561082</v>
      </c>
      <c r="K110" s="48">
        <v>572726</v>
      </c>
      <c r="L110" s="48">
        <v>584456</v>
      </c>
      <c r="M110" s="48">
        <v>596268</v>
      </c>
      <c r="N110" s="48">
        <v>608158</v>
      </c>
      <c r="O110" s="48">
        <v>618010</v>
      </c>
      <c r="P110" s="48">
        <v>628966</v>
      </c>
      <c r="Q110" s="48">
        <v>639937</v>
      </c>
      <c r="R110" s="48">
        <v>650916</v>
      </c>
      <c r="S110" s="48">
        <v>661898</v>
      </c>
      <c r="T110" s="48">
        <v>671777</v>
      </c>
      <c r="U110" s="48">
        <v>682332</v>
      </c>
      <c r="V110" s="48">
        <v>692901</v>
      </c>
      <c r="W110" s="48">
        <v>703480</v>
      </c>
      <c r="X110" s="48">
        <v>714065</v>
      </c>
      <c r="Y110" s="48">
        <v>723495</v>
      </c>
      <c r="Z110" s="48">
        <v>733050</v>
      </c>
      <c r="AA110" s="48">
        <v>742731</v>
      </c>
      <c r="AB110" s="48">
        <v>752540</v>
      </c>
      <c r="AC110" s="48">
        <v>762479</v>
      </c>
      <c r="AD110" s="36"/>
      <c r="AE110" s="48">
        <v>771895</v>
      </c>
      <c r="AF110" s="48">
        <v>781670</v>
      </c>
      <c r="AG110" s="48">
        <v>791504</v>
      </c>
      <c r="AH110" s="48">
        <v>801397</v>
      </c>
      <c r="AI110" s="48">
        <v>811348</v>
      </c>
      <c r="AJ110" s="48">
        <v>820893</v>
      </c>
      <c r="AK110" s="48">
        <v>830551</v>
      </c>
      <c r="AL110" s="48">
        <v>840322</v>
      </c>
      <c r="AM110" s="48">
        <v>850208</v>
      </c>
      <c r="AN110" s="48">
        <v>860210</v>
      </c>
    </row>
    <row r="111" spans="1:40" x14ac:dyDescent="0.25">
      <c r="A111" s="45" t="s">
        <v>79</v>
      </c>
      <c r="B111" s="36">
        <v>4078</v>
      </c>
      <c r="C111" s="36"/>
      <c r="D111" s="36">
        <v>4090</v>
      </c>
      <c r="E111" s="36">
        <v>4100</v>
      </c>
      <c r="F111" s="36"/>
      <c r="G111" s="36">
        <v>4152</v>
      </c>
      <c r="H111" s="36">
        <v>4204</v>
      </c>
      <c r="I111" s="36">
        <v>4257</v>
      </c>
      <c r="J111" s="36">
        <v>4251</v>
      </c>
      <c r="K111" s="48">
        <v>4245</v>
      </c>
      <c r="L111" s="48">
        <v>4240</v>
      </c>
      <c r="M111" s="48">
        <v>4236</v>
      </c>
      <c r="N111" s="48">
        <v>4232</v>
      </c>
      <c r="O111" s="48">
        <v>4237</v>
      </c>
      <c r="P111" s="48">
        <v>4240</v>
      </c>
      <c r="Q111" s="48">
        <v>4242</v>
      </c>
      <c r="R111" s="48">
        <v>4246</v>
      </c>
      <c r="S111" s="48">
        <v>4251</v>
      </c>
      <c r="T111" s="48">
        <v>4269</v>
      </c>
      <c r="U111" s="48">
        <v>4281</v>
      </c>
      <c r="V111" s="48">
        <v>4294</v>
      </c>
      <c r="W111" s="48">
        <v>4307</v>
      </c>
      <c r="X111" s="48">
        <v>4321</v>
      </c>
      <c r="Y111" s="48">
        <v>4333</v>
      </c>
      <c r="Z111" s="48">
        <v>4344</v>
      </c>
      <c r="AA111" s="48">
        <v>4356</v>
      </c>
      <c r="AB111" s="48">
        <v>4367</v>
      </c>
      <c r="AC111" s="48">
        <v>4379</v>
      </c>
      <c r="AD111" s="36"/>
      <c r="AE111" s="48">
        <v>4392</v>
      </c>
      <c r="AF111" s="48">
        <v>4404</v>
      </c>
      <c r="AG111" s="48">
        <v>4415</v>
      </c>
      <c r="AH111" s="48">
        <v>4427</v>
      </c>
      <c r="AI111" s="48">
        <v>4439</v>
      </c>
      <c r="AJ111" s="48">
        <v>4451</v>
      </c>
      <c r="AK111" s="48">
        <v>4463</v>
      </c>
      <c r="AL111" s="48">
        <v>4476</v>
      </c>
      <c r="AM111" s="48">
        <v>4488</v>
      </c>
      <c r="AN111" s="48">
        <v>4500</v>
      </c>
    </row>
    <row r="112" spans="1:40" x14ac:dyDescent="0.25">
      <c r="A112" s="45" t="s">
        <v>310</v>
      </c>
      <c r="B112" s="36">
        <v>102410</v>
      </c>
      <c r="C112" s="36"/>
      <c r="D112" s="36">
        <v>104280</v>
      </c>
      <c r="E112" s="36">
        <v>105900</v>
      </c>
      <c r="F112" s="36"/>
      <c r="G112" s="36">
        <v>108709</v>
      </c>
      <c r="H112" s="36">
        <v>111517</v>
      </c>
      <c r="I112" s="36">
        <v>114327</v>
      </c>
      <c r="J112" s="36">
        <v>115367</v>
      </c>
      <c r="K112" s="48">
        <v>116449</v>
      </c>
      <c r="L112" s="48">
        <v>117527</v>
      </c>
      <c r="M112" s="48">
        <v>118598</v>
      </c>
      <c r="N112" s="48">
        <v>119664</v>
      </c>
      <c r="O112" s="48">
        <v>120517</v>
      </c>
      <c r="P112" s="48">
        <v>121467</v>
      </c>
      <c r="Q112" s="48">
        <v>122416</v>
      </c>
      <c r="R112" s="48">
        <v>123361</v>
      </c>
      <c r="S112" s="48">
        <v>124303</v>
      </c>
      <c r="T112" s="48">
        <v>125260</v>
      </c>
      <c r="U112" s="48">
        <v>126220</v>
      </c>
      <c r="V112" s="48">
        <v>127188</v>
      </c>
      <c r="W112" s="48">
        <v>128163</v>
      </c>
      <c r="X112" s="48">
        <v>129145</v>
      </c>
      <c r="Y112" s="48">
        <v>130124</v>
      </c>
      <c r="Z112" s="48">
        <v>131110</v>
      </c>
      <c r="AA112" s="48">
        <v>132104</v>
      </c>
      <c r="AB112" s="48">
        <v>133105</v>
      </c>
      <c r="AC112" s="48">
        <v>134114</v>
      </c>
      <c r="AD112" s="36"/>
      <c r="AE112" s="48">
        <v>135105</v>
      </c>
      <c r="AF112" s="48">
        <v>136113</v>
      </c>
      <c r="AG112" s="48">
        <v>137125</v>
      </c>
      <c r="AH112" s="48">
        <v>138141</v>
      </c>
      <c r="AI112" s="48">
        <v>139161</v>
      </c>
      <c r="AJ112" s="48">
        <v>140158</v>
      </c>
      <c r="AK112" s="48">
        <v>141163</v>
      </c>
      <c r="AL112" s="48">
        <v>142174</v>
      </c>
      <c r="AM112" s="48">
        <v>143193</v>
      </c>
      <c r="AN112" s="48">
        <v>144219</v>
      </c>
    </row>
    <row r="113" spans="1:40" x14ac:dyDescent="0.25">
      <c r="A113" s="45" t="s">
        <v>81</v>
      </c>
      <c r="B113" s="36">
        <v>38431</v>
      </c>
      <c r="C113" s="36"/>
      <c r="D113" s="36">
        <v>39990</v>
      </c>
      <c r="E113" s="36">
        <v>41420</v>
      </c>
      <c r="F113" s="36"/>
      <c r="G113" s="36">
        <v>43717</v>
      </c>
      <c r="H113" s="36">
        <v>46013</v>
      </c>
      <c r="I113" s="36">
        <v>48309</v>
      </c>
      <c r="J113" s="36">
        <v>49153</v>
      </c>
      <c r="K113" s="48">
        <v>50021</v>
      </c>
      <c r="L113" s="48">
        <v>50896</v>
      </c>
      <c r="M113" s="48">
        <v>51775</v>
      </c>
      <c r="N113" s="48">
        <v>52659</v>
      </c>
      <c r="O113" s="48">
        <v>53392</v>
      </c>
      <c r="P113" s="48">
        <v>54204</v>
      </c>
      <c r="Q113" s="48">
        <v>55015</v>
      </c>
      <c r="R113" s="48">
        <v>55825</v>
      </c>
      <c r="S113" s="48">
        <v>56634</v>
      </c>
      <c r="T113" s="48">
        <v>57354</v>
      </c>
      <c r="U113" s="48">
        <v>58125</v>
      </c>
      <c r="V113" s="48">
        <v>58901</v>
      </c>
      <c r="W113" s="48">
        <v>59683</v>
      </c>
      <c r="X113" s="48">
        <v>60469</v>
      </c>
      <c r="Y113" s="48">
        <v>61260</v>
      </c>
      <c r="Z113" s="48">
        <v>62061</v>
      </c>
      <c r="AA113" s="48">
        <v>62872</v>
      </c>
      <c r="AB113" s="48">
        <v>63694</v>
      </c>
      <c r="AC113" s="48">
        <v>64527</v>
      </c>
      <c r="AD113" s="36"/>
      <c r="AE113" s="48">
        <v>65315</v>
      </c>
      <c r="AF113" s="48">
        <v>66132</v>
      </c>
      <c r="AG113" s="48">
        <v>66955</v>
      </c>
      <c r="AH113" s="48">
        <v>67782</v>
      </c>
      <c r="AI113" s="48">
        <v>68614</v>
      </c>
      <c r="AJ113" s="48">
        <v>69414</v>
      </c>
      <c r="AK113" s="48">
        <v>70222</v>
      </c>
      <c r="AL113" s="48">
        <v>71041</v>
      </c>
      <c r="AM113" s="48">
        <v>71869</v>
      </c>
      <c r="AN113" s="48">
        <v>72706</v>
      </c>
    </row>
    <row r="114" spans="1:40" x14ac:dyDescent="0.25">
      <c r="A114" s="45" t="s">
        <v>311</v>
      </c>
      <c r="B114" s="36">
        <v>7551</v>
      </c>
      <c r="C114" s="36"/>
      <c r="D114" s="36">
        <v>7710</v>
      </c>
      <c r="E114" s="36">
        <v>7740</v>
      </c>
      <c r="F114" s="36"/>
      <c r="G114" s="36">
        <v>8101</v>
      </c>
      <c r="H114" s="36">
        <v>8461</v>
      </c>
      <c r="I114" s="36">
        <v>8822</v>
      </c>
      <c r="J114" s="36">
        <v>8910</v>
      </c>
      <c r="K114" s="48">
        <v>9000</v>
      </c>
      <c r="L114" s="48">
        <v>9090</v>
      </c>
      <c r="M114" s="48">
        <v>9181</v>
      </c>
      <c r="N114" s="48">
        <v>9273</v>
      </c>
      <c r="O114" s="48">
        <v>9367</v>
      </c>
      <c r="P114" s="48">
        <v>9461</v>
      </c>
      <c r="Q114" s="48">
        <v>9556</v>
      </c>
      <c r="R114" s="48">
        <v>9650</v>
      </c>
      <c r="S114" s="48">
        <v>9744</v>
      </c>
      <c r="T114" s="48">
        <v>9820</v>
      </c>
      <c r="U114" s="48">
        <v>9904</v>
      </c>
      <c r="V114" s="48">
        <v>9988</v>
      </c>
      <c r="W114" s="48">
        <v>10070</v>
      </c>
      <c r="X114" s="48">
        <v>10151</v>
      </c>
      <c r="Y114" s="48">
        <v>10219</v>
      </c>
      <c r="Z114" s="48">
        <v>10287</v>
      </c>
      <c r="AA114" s="48">
        <v>10355</v>
      </c>
      <c r="AB114" s="48">
        <v>10424</v>
      </c>
      <c r="AC114" s="48">
        <v>10494</v>
      </c>
      <c r="AD114" s="36"/>
      <c r="AE114" s="48">
        <v>10501</v>
      </c>
      <c r="AF114" s="48">
        <v>10529</v>
      </c>
      <c r="AG114" s="48">
        <v>10554</v>
      </c>
      <c r="AH114" s="48">
        <v>10577</v>
      </c>
      <c r="AI114" s="48">
        <v>10596</v>
      </c>
      <c r="AJ114" s="48">
        <v>10616</v>
      </c>
      <c r="AK114" s="48">
        <v>10637</v>
      </c>
      <c r="AL114" s="48">
        <v>10657</v>
      </c>
      <c r="AM114" s="48">
        <v>10678</v>
      </c>
      <c r="AN114" s="48">
        <v>10698</v>
      </c>
    </row>
    <row r="115" spans="1:40" x14ac:dyDescent="0.25">
      <c r="A115" s="45" t="s">
        <v>88</v>
      </c>
      <c r="B115" s="36">
        <v>78163</v>
      </c>
      <c r="C115" s="36"/>
      <c r="D115" s="36">
        <v>87150</v>
      </c>
      <c r="E115" s="36">
        <v>90330</v>
      </c>
      <c r="F115" s="36"/>
      <c r="G115" s="36">
        <v>99015</v>
      </c>
      <c r="H115" s="36">
        <v>107701</v>
      </c>
      <c r="I115" s="36">
        <v>116386</v>
      </c>
      <c r="J115" s="36">
        <v>120798</v>
      </c>
      <c r="K115" s="48">
        <v>125742</v>
      </c>
      <c r="L115" s="48">
        <v>130786</v>
      </c>
      <c r="M115" s="48">
        <v>135928</v>
      </c>
      <c r="N115" s="48">
        <v>141164</v>
      </c>
      <c r="O115" s="48">
        <v>145462</v>
      </c>
      <c r="P115" s="48">
        <v>150372</v>
      </c>
      <c r="Q115" s="48">
        <v>155370</v>
      </c>
      <c r="R115" s="48">
        <v>160451</v>
      </c>
      <c r="S115" s="48">
        <v>165616</v>
      </c>
      <c r="T115" s="48">
        <v>170560</v>
      </c>
      <c r="U115" s="48">
        <v>175809</v>
      </c>
      <c r="V115" s="48">
        <v>181155</v>
      </c>
      <c r="W115" s="48">
        <v>186596</v>
      </c>
      <c r="X115" s="48">
        <v>192131</v>
      </c>
      <c r="Y115" s="48">
        <v>197144</v>
      </c>
      <c r="Z115" s="48">
        <v>202288</v>
      </c>
      <c r="AA115" s="48">
        <v>207565</v>
      </c>
      <c r="AB115" s="48">
        <v>212981</v>
      </c>
      <c r="AC115" s="48">
        <v>218538</v>
      </c>
      <c r="AD115" s="36"/>
      <c r="AE115" s="48">
        <v>223566</v>
      </c>
      <c r="AF115" s="48">
        <v>228963</v>
      </c>
      <c r="AG115" s="48">
        <v>234424</v>
      </c>
      <c r="AH115" s="48">
        <v>239947</v>
      </c>
      <c r="AI115" s="48">
        <v>245533</v>
      </c>
      <c r="AJ115" s="48">
        <v>250711</v>
      </c>
      <c r="AK115" s="48">
        <v>255998</v>
      </c>
      <c r="AL115" s="48">
        <v>261397</v>
      </c>
      <c r="AM115" s="48">
        <v>266910</v>
      </c>
      <c r="AN115" s="48">
        <v>272539</v>
      </c>
    </row>
    <row r="116" spans="1:40" x14ac:dyDescent="0.25">
      <c r="A116" s="45" t="s">
        <v>93</v>
      </c>
      <c r="B116" s="36">
        <v>2266</v>
      </c>
      <c r="C116" s="36"/>
      <c r="D116" s="36">
        <v>2260</v>
      </c>
      <c r="E116" s="36">
        <v>2200</v>
      </c>
      <c r="F116" s="36"/>
      <c r="G116" s="36">
        <v>2266</v>
      </c>
      <c r="H116" s="36">
        <v>2331</v>
      </c>
      <c r="I116" s="36">
        <v>2395</v>
      </c>
      <c r="J116" s="36">
        <v>2405</v>
      </c>
      <c r="K116" s="48">
        <v>2414</v>
      </c>
      <c r="L116" s="48">
        <v>2425</v>
      </c>
      <c r="M116" s="48">
        <v>2435</v>
      </c>
      <c r="N116" s="48">
        <v>2445</v>
      </c>
      <c r="O116" s="48">
        <v>2459</v>
      </c>
      <c r="P116" s="48">
        <v>2472</v>
      </c>
      <c r="Q116" s="48">
        <v>2485</v>
      </c>
      <c r="R116" s="48">
        <v>2497</v>
      </c>
      <c r="S116" s="48">
        <v>2510</v>
      </c>
      <c r="T116" s="48">
        <v>2518</v>
      </c>
      <c r="U116" s="48">
        <v>2528</v>
      </c>
      <c r="V116" s="48">
        <v>2538</v>
      </c>
      <c r="W116" s="48">
        <v>2548</v>
      </c>
      <c r="X116" s="48">
        <v>2557</v>
      </c>
      <c r="Y116" s="48">
        <v>2566</v>
      </c>
      <c r="Z116" s="48">
        <v>2575</v>
      </c>
      <c r="AA116" s="48">
        <v>2585</v>
      </c>
      <c r="AB116" s="48">
        <v>2594</v>
      </c>
      <c r="AC116" s="48">
        <v>2603</v>
      </c>
      <c r="AD116" s="36"/>
      <c r="AE116" s="48">
        <v>2611</v>
      </c>
      <c r="AF116" s="48">
        <v>2621</v>
      </c>
      <c r="AG116" s="48">
        <v>2631</v>
      </c>
      <c r="AH116" s="48">
        <v>2641</v>
      </c>
      <c r="AI116" s="48">
        <v>2651</v>
      </c>
      <c r="AJ116" s="48">
        <v>2661</v>
      </c>
      <c r="AK116" s="48">
        <v>2671</v>
      </c>
      <c r="AL116" s="48">
        <v>2681</v>
      </c>
      <c r="AM116" s="48">
        <v>2692</v>
      </c>
      <c r="AN116" s="48">
        <v>2702</v>
      </c>
    </row>
    <row r="117" spans="1:40" x14ac:dyDescent="0.25">
      <c r="A117" s="45" t="s">
        <v>95</v>
      </c>
      <c r="B117" s="36">
        <v>89120</v>
      </c>
      <c r="C117" s="36"/>
      <c r="D117" s="36">
        <v>93930</v>
      </c>
      <c r="E117" s="36">
        <v>95630</v>
      </c>
      <c r="F117" s="36"/>
      <c r="G117" s="36">
        <v>99931</v>
      </c>
      <c r="H117" s="36">
        <v>104231</v>
      </c>
      <c r="I117" s="36">
        <v>108531</v>
      </c>
      <c r="J117" s="36">
        <v>110998</v>
      </c>
      <c r="K117" s="48">
        <v>113677</v>
      </c>
      <c r="L117" s="48">
        <v>116376</v>
      </c>
      <c r="M117" s="48">
        <v>119094</v>
      </c>
      <c r="N117" s="48">
        <v>121828</v>
      </c>
      <c r="O117" s="48">
        <v>124121</v>
      </c>
      <c r="P117" s="48">
        <v>126667</v>
      </c>
      <c r="Q117" s="48">
        <v>129225</v>
      </c>
      <c r="R117" s="48">
        <v>131793</v>
      </c>
      <c r="S117" s="48">
        <v>134369</v>
      </c>
      <c r="T117" s="48">
        <v>136692</v>
      </c>
      <c r="U117" s="48">
        <v>139181</v>
      </c>
      <c r="V117" s="48">
        <v>141682</v>
      </c>
      <c r="W117" s="48">
        <v>144194</v>
      </c>
      <c r="X117" s="48">
        <v>146716</v>
      </c>
      <c r="Y117" s="48">
        <v>149010</v>
      </c>
      <c r="Z117" s="48">
        <v>151339</v>
      </c>
      <c r="AA117" s="48">
        <v>153705</v>
      </c>
      <c r="AB117" s="48">
        <v>156108</v>
      </c>
      <c r="AC117" s="48">
        <v>158549</v>
      </c>
      <c r="AD117" s="36"/>
      <c r="AE117" s="48">
        <v>160866</v>
      </c>
      <c r="AF117" s="48">
        <v>163276</v>
      </c>
      <c r="AG117" s="48">
        <v>165705</v>
      </c>
      <c r="AH117" s="48">
        <v>168153</v>
      </c>
      <c r="AI117" s="48">
        <v>170619</v>
      </c>
      <c r="AJ117" s="48">
        <v>172969</v>
      </c>
      <c r="AK117" s="48">
        <v>175351</v>
      </c>
      <c r="AL117" s="48">
        <v>177766</v>
      </c>
      <c r="AM117" s="48">
        <v>180215</v>
      </c>
      <c r="AN117" s="48">
        <v>182697</v>
      </c>
    </row>
    <row r="118" spans="1:40" x14ac:dyDescent="0.25">
      <c r="A118" s="45" t="s">
        <v>312</v>
      </c>
      <c r="B118" s="36">
        <v>72797</v>
      </c>
      <c r="C118" s="36"/>
      <c r="D118" s="36">
        <v>73110</v>
      </c>
      <c r="E118" s="36">
        <v>72970</v>
      </c>
      <c r="F118" s="36"/>
      <c r="G118" s="36">
        <v>74656</v>
      </c>
      <c r="H118" s="36">
        <v>76341</v>
      </c>
      <c r="I118" s="36">
        <v>78027</v>
      </c>
      <c r="J118" s="36">
        <v>78447</v>
      </c>
      <c r="K118" s="48">
        <v>78888</v>
      </c>
      <c r="L118" s="48">
        <v>79327</v>
      </c>
      <c r="M118" s="48">
        <v>79765</v>
      </c>
      <c r="N118" s="48">
        <v>80200</v>
      </c>
      <c r="O118" s="48">
        <v>80617</v>
      </c>
      <c r="P118" s="48">
        <v>81043</v>
      </c>
      <c r="Q118" s="48">
        <v>81459</v>
      </c>
      <c r="R118" s="48">
        <v>81864</v>
      </c>
      <c r="S118" s="48">
        <v>82259</v>
      </c>
      <c r="T118" s="48">
        <v>82429</v>
      </c>
      <c r="U118" s="48">
        <v>82691</v>
      </c>
      <c r="V118" s="48">
        <v>82945</v>
      </c>
      <c r="W118" s="48">
        <v>83191</v>
      </c>
      <c r="X118" s="48">
        <v>83426</v>
      </c>
      <c r="Y118" s="48">
        <v>83672</v>
      </c>
      <c r="Z118" s="48">
        <v>83919</v>
      </c>
      <c r="AA118" s="48">
        <v>84167</v>
      </c>
      <c r="AB118" s="48">
        <v>84416</v>
      </c>
      <c r="AC118" s="48">
        <v>84665</v>
      </c>
      <c r="AD118" s="36"/>
      <c r="AE118" s="48">
        <v>84924</v>
      </c>
      <c r="AF118" s="48">
        <v>85179</v>
      </c>
      <c r="AG118" s="48">
        <v>85434</v>
      </c>
      <c r="AH118" s="48">
        <v>85690</v>
      </c>
      <c r="AI118" s="48">
        <v>85947</v>
      </c>
      <c r="AJ118" s="48">
        <v>86203</v>
      </c>
      <c r="AK118" s="48">
        <v>86459</v>
      </c>
      <c r="AL118" s="48">
        <v>86716</v>
      </c>
      <c r="AM118" s="48">
        <v>86974</v>
      </c>
      <c r="AN118" s="48">
        <v>87233</v>
      </c>
    </row>
    <row r="119" spans="1:40" x14ac:dyDescent="0.25">
      <c r="A119" s="45" t="s">
        <v>108</v>
      </c>
      <c r="B119" s="36">
        <v>78506</v>
      </c>
      <c r="C119" s="36"/>
      <c r="D119" s="36">
        <v>80600</v>
      </c>
      <c r="E119" s="36">
        <v>82790</v>
      </c>
      <c r="F119" s="36"/>
      <c r="G119" s="36">
        <v>87076</v>
      </c>
      <c r="H119" s="36">
        <v>91363</v>
      </c>
      <c r="I119" s="36">
        <v>95644</v>
      </c>
      <c r="J119" s="36">
        <v>97308</v>
      </c>
      <c r="K119" s="48">
        <v>99037</v>
      </c>
      <c r="L119" s="48">
        <v>100776</v>
      </c>
      <c r="M119" s="48">
        <v>102523</v>
      </c>
      <c r="N119" s="48">
        <v>104278</v>
      </c>
      <c r="O119" s="48">
        <v>105738</v>
      </c>
      <c r="P119" s="48">
        <v>107353</v>
      </c>
      <c r="Q119" s="48">
        <v>108968</v>
      </c>
      <c r="R119" s="48">
        <v>110582</v>
      </c>
      <c r="S119" s="48">
        <v>112194</v>
      </c>
      <c r="T119" s="48">
        <v>113643</v>
      </c>
      <c r="U119" s="48">
        <v>115186</v>
      </c>
      <c r="V119" s="48">
        <v>116738</v>
      </c>
      <c r="W119" s="48">
        <v>118295</v>
      </c>
      <c r="X119" s="48">
        <v>119859</v>
      </c>
      <c r="Y119" s="48">
        <v>121365</v>
      </c>
      <c r="Z119" s="48">
        <v>122890</v>
      </c>
      <c r="AA119" s="48">
        <v>124434</v>
      </c>
      <c r="AB119" s="48">
        <v>125998</v>
      </c>
      <c r="AC119" s="48">
        <v>127581</v>
      </c>
      <c r="AD119" s="36"/>
      <c r="AE119" s="48">
        <v>127973</v>
      </c>
      <c r="AF119" s="48">
        <v>128822</v>
      </c>
      <c r="AG119" s="48">
        <v>129623</v>
      </c>
      <c r="AH119" s="48">
        <v>130377</v>
      </c>
      <c r="AI119" s="48">
        <v>131083</v>
      </c>
      <c r="AJ119" s="48">
        <v>131775</v>
      </c>
      <c r="AK119" s="48">
        <v>132472</v>
      </c>
      <c r="AL119" s="48">
        <v>133171</v>
      </c>
      <c r="AM119" s="48">
        <v>133875</v>
      </c>
      <c r="AN119" s="48">
        <v>134582</v>
      </c>
    </row>
    <row r="120" spans="1:40" x14ac:dyDescent="0.25">
      <c r="A120" s="45" t="s">
        <v>112</v>
      </c>
      <c r="B120" s="36">
        <v>29872</v>
      </c>
      <c r="C120" s="36"/>
      <c r="D120" s="36">
        <v>30880</v>
      </c>
      <c r="E120" s="36">
        <v>31360</v>
      </c>
      <c r="F120" s="36"/>
      <c r="G120" s="36">
        <v>33130</v>
      </c>
      <c r="H120" s="36">
        <v>34900</v>
      </c>
      <c r="I120" s="36">
        <v>36670</v>
      </c>
      <c r="J120" s="36">
        <v>37290</v>
      </c>
      <c r="K120" s="48">
        <v>37934</v>
      </c>
      <c r="L120" s="48">
        <v>38590</v>
      </c>
      <c r="M120" s="48">
        <v>39259</v>
      </c>
      <c r="N120" s="48">
        <v>39939</v>
      </c>
      <c r="O120" s="48">
        <v>40678</v>
      </c>
      <c r="P120" s="48">
        <v>41410</v>
      </c>
      <c r="Q120" s="48">
        <v>42158</v>
      </c>
      <c r="R120" s="48">
        <v>42922</v>
      </c>
      <c r="S120" s="48">
        <v>43701</v>
      </c>
      <c r="T120" s="48">
        <v>44519</v>
      </c>
      <c r="U120" s="48">
        <v>45340</v>
      </c>
      <c r="V120" s="48">
        <v>46161</v>
      </c>
      <c r="W120" s="48">
        <v>46981</v>
      </c>
      <c r="X120" s="48">
        <v>47799</v>
      </c>
      <c r="Y120" s="48">
        <v>48394</v>
      </c>
      <c r="Z120" s="48">
        <v>48997</v>
      </c>
      <c r="AA120" s="48">
        <v>49607</v>
      </c>
      <c r="AB120" s="48">
        <v>50225</v>
      </c>
      <c r="AC120" s="48">
        <v>50850</v>
      </c>
      <c r="AD120" s="36"/>
      <c r="AE120" s="48">
        <v>50906</v>
      </c>
      <c r="AF120" s="48">
        <v>51176</v>
      </c>
      <c r="AG120" s="48">
        <v>51424</v>
      </c>
      <c r="AH120" s="48">
        <v>51648</v>
      </c>
      <c r="AI120" s="48">
        <v>51848</v>
      </c>
      <c r="AJ120" s="48">
        <v>52047</v>
      </c>
      <c r="AK120" s="48">
        <v>52247</v>
      </c>
      <c r="AL120" s="48">
        <v>52447</v>
      </c>
      <c r="AM120" s="48">
        <v>52649</v>
      </c>
      <c r="AN120" s="48">
        <v>52851</v>
      </c>
    </row>
    <row r="121" spans="1:40" x14ac:dyDescent="0.25">
      <c r="A121" s="45" t="s">
        <v>114</v>
      </c>
      <c r="B121" s="36">
        <v>1931249</v>
      </c>
      <c r="C121" s="36"/>
      <c r="D121" s="36">
        <v>2052800</v>
      </c>
      <c r="E121" s="36">
        <v>2153700</v>
      </c>
      <c r="F121" s="36"/>
      <c r="G121" s="36">
        <v>2253321</v>
      </c>
      <c r="H121" s="36">
        <v>2352943</v>
      </c>
      <c r="I121" s="36">
        <v>2452564</v>
      </c>
      <c r="J121" s="36">
        <v>2486007</v>
      </c>
      <c r="K121" s="48">
        <v>2521695</v>
      </c>
      <c r="L121" s="48">
        <v>2557480</v>
      </c>
      <c r="M121" s="48">
        <v>2593353</v>
      </c>
      <c r="N121" s="48">
        <v>2629303</v>
      </c>
      <c r="O121" s="48">
        <v>2661847</v>
      </c>
      <c r="P121" s="48">
        <v>2696398</v>
      </c>
      <c r="Q121" s="48">
        <v>2731034</v>
      </c>
      <c r="R121" s="48">
        <v>2765746</v>
      </c>
      <c r="S121" s="48">
        <v>2800527</v>
      </c>
      <c r="T121" s="48">
        <v>2832639</v>
      </c>
      <c r="U121" s="48">
        <v>2866376</v>
      </c>
      <c r="V121" s="48">
        <v>2900069</v>
      </c>
      <c r="W121" s="48">
        <v>2933708</v>
      </c>
      <c r="X121" s="48">
        <v>2967282</v>
      </c>
      <c r="Y121" s="48">
        <v>2996899</v>
      </c>
      <c r="Z121" s="48">
        <v>3026812</v>
      </c>
      <c r="AA121" s="48">
        <v>3057023</v>
      </c>
      <c r="AB121" s="48">
        <v>3087536</v>
      </c>
      <c r="AC121" s="48">
        <v>3118353</v>
      </c>
      <c r="AD121" s="36"/>
      <c r="AE121" s="48">
        <v>3146500</v>
      </c>
      <c r="AF121" s="48">
        <v>3175996</v>
      </c>
      <c r="AG121" s="48">
        <v>3205454</v>
      </c>
      <c r="AH121" s="48">
        <v>3234868</v>
      </c>
      <c r="AI121" s="48">
        <v>3264231</v>
      </c>
      <c r="AJ121" s="48">
        <v>3291114</v>
      </c>
      <c r="AK121" s="48">
        <v>3318218</v>
      </c>
      <c r="AL121" s="48">
        <v>3345545</v>
      </c>
      <c r="AM121" s="48">
        <v>3373098</v>
      </c>
      <c r="AN121" s="48">
        <v>3400877</v>
      </c>
    </row>
    <row r="122" spans="1:40" x14ac:dyDescent="0.25">
      <c r="A122" s="45" t="s">
        <v>122</v>
      </c>
      <c r="B122" s="36">
        <v>251133</v>
      </c>
      <c r="C122" s="36"/>
      <c r="D122" s="36">
        <v>258200</v>
      </c>
      <c r="E122" s="36">
        <v>264300</v>
      </c>
      <c r="F122" s="36"/>
      <c r="G122" s="36">
        <v>279977</v>
      </c>
      <c r="H122" s="36">
        <v>295654</v>
      </c>
      <c r="I122" s="36">
        <v>311331</v>
      </c>
      <c r="J122" s="36">
        <v>317087</v>
      </c>
      <c r="K122" s="48">
        <v>323065</v>
      </c>
      <c r="L122" s="48">
        <v>329096</v>
      </c>
      <c r="M122" s="48">
        <v>335177</v>
      </c>
      <c r="N122" s="48">
        <v>341309</v>
      </c>
      <c r="O122" s="48">
        <v>346729</v>
      </c>
      <c r="P122" s="48">
        <v>352574</v>
      </c>
      <c r="Q122" s="48">
        <v>358411</v>
      </c>
      <c r="R122" s="48">
        <v>364237</v>
      </c>
      <c r="S122" s="48">
        <v>370048</v>
      </c>
      <c r="T122" s="48">
        <v>374664</v>
      </c>
      <c r="U122" s="48">
        <v>379873</v>
      </c>
      <c r="V122" s="48">
        <v>385065</v>
      </c>
      <c r="W122" s="48">
        <v>390239</v>
      </c>
      <c r="X122" s="48">
        <v>395392</v>
      </c>
      <c r="Y122" s="48">
        <v>400213</v>
      </c>
      <c r="Z122" s="48">
        <v>405094</v>
      </c>
      <c r="AA122" s="48">
        <v>410033</v>
      </c>
      <c r="AB122" s="48">
        <v>415033</v>
      </c>
      <c r="AC122" s="48">
        <v>420094</v>
      </c>
      <c r="AD122" s="36"/>
      <c r="AE122" s="48">
        <v>424984</v>
      </c>
      <c r="AF122" s="48">
        <v>430016</v>
      </c>
      <c r="AG122" s="48">
        <v>435080</v>
      </c>
      <c r="AH122" s="48">
        <v>440177</v>
      </c>
      <c r="AI122" s="48">
        <v>445305</v>
      </c>
      <c r="AJ122" s="48">
        <v>450240</v>
      </c>
      <c r="AK122" s="48">
        <v>455229</v>
      </c>
      <c r="AL122" s="48">
        <v>460274</v>
      </c>
      <c r="AM122" s="48">
        <v>465374</v>
      </c>
      <c r="AN122" s="48">
        <v>470531</v>
      </c>
    </row>
    <row r="123" spans="1:40" x14ac:dyDescent="0.25">
      <c r="A123" s="45" t="s">
        <v>131</v>
      </c>
      <c r="B123" s="36">
        <v>40915</v>
      </c>
      <c r="C123" s="36"/>
      <c r="D123" s="36">
        <v>42670</v>
      </c>
      <c r="E123" s="36">
        <v>44730</v>
      </c>
      <c r="F123" s="36"/>
      <c r="G123" s="36">
        <v>47195</v>
      </c>
      <c r="H123" s="36">
        <v>49659</v>
      </c>
      <c r="I123" s="36">
        <v>52121</v>
      </c>
      <c r="J123" s="36">
        <v>53079</v>
      </c>
      <c r="K123" s="48">
        <v>54068</v>
      </c>
      <c r="L123" s="48">
        <v>55062</v>
      </c>
      <c r="M123" s="48">
        <v>56064</v>
      </c>
      <c r="N123" s="48">
        <v>57072</v>
      </c>
      <c r="O123" s="48">
        <v>57907</v>
      </c>
      <c r="P123" s="48">
        <v>58833</v>
      </c>
      <c r="Q123" s="48">
        <v>59759</v>
      </c>
      <c r="R123" s="48">
        <v>60685</v>
      </c>
      <c r="S123" s="48">
        <v>61610</v>
      </c>
      <c r="T123" s="48">
        <v>62445</v>
      </c>
      <c r="U123" s="48">
        <v>63335</v>
      </c>
      <c r="V123" s="48">
        <v>64224</v>
      </c>
      <c r="W123" s="48">
        <v>65114</v>
      </c>
      <c r="X123" s="48">
        <v>66004</v>
      </c>
      <c r="Y123" s="48">
        <v>66801</v>
      </c>
      <c r="Z123" s="48">
        <v>67607</v>
      </c>
      <c r="AA123" s="48">
        <v>68424</v>
      </c>
      <c r="AB123" s="48">
        <v>69250</v>
      </c>
      <c r="AC123" s="48">
        <v>70086</v>
      </c>
      <c r="AD123" s="36"/>
      <c r="AE123" s="48">
        <v>70888</v>
      </c>
      <c r="AF123" s="48">
        <v>71716</v>
      </c>
      <c r="AG123" s="48">
        <v>72548</v>
      </c>
      <c r="AH123" s="48">
        <v>73385</v>
      </c>
      <c r="AI123" s="48">
        <v>74228</v>
      </c>
      <c r="AJ123" s="48">
        <v>75040</v>
      </c>
      <c r="AK123" s="48">
        <v>75861</v>
      </c>
      <c r="AL123" s="48">
        <v>76691</v>
      </c>
      <c r="AM123" s="48">
        <v>77530</v>
      </c>
      <c r="AN123" s="48">
        <v>78378</v>
      </c>
    </row>
    <row r="124" spans="1:40" x14ac:dyDescent="0.25">
      <c r="A124" s="45" t="s">
        <v>313</v>
      </c>
      <c r="B124" s="36">
        <v>20318</v>
      </c>
      <c r="C124" s="36"/>
      <c r="D124" s="36">
        <v>21000</v>
      </c>
      <c r="E124" s="36">
        <v>21660</v>
      </c>
      <c r="F124" s="36"/>
      <c r="G124" s="36">
        <v>22431</v>
      </c>
      <c r="H124" s="36">
        <v>23202</v>
      </c>
      <c r="I124" s="36">
        <v>23973</v>
      </c>
      <c r="J124" s="36">
        <v>24154</v>
      </c>
      <c r="K124" s="48">
        <v>24332</v>
      </c>
      <c r="L124" s="48">
        <v>24513</v>
      </c>
      <c r="M124" s="48">
        <v>24696</v>
      </c>
      <c r="N124" s="48">
        <v>24881</v>
      </c>
      <c r="O124" s="48">
        <v>25088</v>
      </c>
      <c r="P124" s="48">
        <v>25287</v>
      </c>
      <c r="Q124" s="48">
        <v>25484</v>
      </c>
      <c r="R124" s="48">
        <v>25678</v>
      </c>
      <c r="S124" s="48">
        <v>25870</v>
      </c>
      <c r="T124" s="48">
        <v>25972</v>
      </c>
      <c r="U124" s="48">
        <v>26113</v>
      </c>
      <c r="V124" s="48">
        <v>26249</v>
      </c>
      <c r="W124" s="48">
        <v>26377</v>
      </c>
      <c r="X124" s="48">
        <v>26500</v>
      </c>
      <c r="Y124" s="48">
        <v>26590</v>
      </c>
      <c r="Z124" s="48">
        <v>26681</v>
      </c>
      <c r="AA124" s="48">
        <v>26771</v>
      </c>
      <c r="AB124" s="48">
        <v>26863</v>
      </c>
      <c r="AC124" s="48">
        <v>26954</v>
      </c>
      <c r="AD124" s="36"/>
      <c r="AE124" s="48">
        <v>27044</v>
      </c>
      <c r="AF124" s="48">
        <v>27136</v>
      </c>
      <c r="AG124" s="48">
        <v>27229</v>
      </c>
      <c r="AH124" s="48">
        <v>27322</v>
      </c>
      <c r="AI124" s="48">
        <v>27415</v>
      </c>
      <c r="AJ124" s="48">
        <v>27508</v>
      </c>
      <c r="AK124" s="48">
        <v>27601</v>
      </c>
      <c r="AL124" s="48">
        <v>27694</v>
      </c>
      <c r="AM124" s="48">
        <v>27788</v>
      </c>
      <c r="AN124" s="48">
        <v>27882</v>
      </c>
    </row>
    <row r="125" spans="1:40" x14ac:dyDescent="0.25">
      <c r="A125" s="45" t="s">
        <v>137</v>
      </c>
      <c r="B125" s="36">
        <v>75455</v>
      </c>
      <c r="C125" s="36"/>
      <c r="D125" s="36">
        <v>76660</v>
      </c>
      <c r="E125" s="36">
        <v>77440</v>
      </c>
      <c r="F125" s="36"/>
      <c r="G125" s="36">
        <v>81302</v>
      </c>
      <c r="H125" s="36">
        <v>85165</v>
      </c>
      <c r="I125" s="36">
        <v>89027</v>
      </c>
      <c r="J125" s="36">
        <v>90217</v>
      </c>
      <c r="K125" s="48">
        <v>91433</v>
      </c>
      <c r="L125" s="48">
        <v>92645</v>
      </c>
      <c r="M125" s="48">
        <v>93853</v>
      </c>
      <c r="N125" s="48">
        <v>95055</v>
      </c>
      <c r="O125" s="48">
        <v>95902</v>
      </c>
      <c r="P125" s="48">
        <v>96910</v>
      </c>
      <c r="Q125" s="48">
        <v>97908</v>
      </c>
      <c r="R125" s="48">
        <v>98895</v>
      </c>
      <c r="S125" s="48">
        <v>99872</v>
      </c>
      <c r="T125" s="48">
        <v>100805</v>
      </c>
      <c r="U125" s="48">
        <v>101768</v>
      </c>
      <c r="V125" s="48">
        <v>102731</v>
      </c>
      <c r="W125" s="48">
        <v>103696</v>
      </c>
      <c r="X125" s="48">
        <v>104659</v>
      </c>
      <c r="Y125" s="48">
        <v>105541</v>
      </c>
      <c r="Z125" s="48">
        <v>106431</v>
      </c>
      <c r="AA125" s="48">
        <v>107328</v>
      </c>
      <c r="AB125" s="48">
        <v>108233</v>
      </c>
      <c r="AC125" s="48">
        <v>109145</v>
      </c>
      <c r="AD125" s="36"/>
      <c r="AE125" s="48">
        <v>110040</v>
      </c>
      <c r="AF125" s="48">
        <v>110950</v>
      </c>
      <c r="AG125" s="48">
        <v>111865</v>
      </c>
      <c r="AH125" s="48">
        <v>112783</v>
      </c>
      <c r="AI125" s="48">
        <v>113706</v>
      </c>
      <c r="AJ125" s="48">
        <v>114603</v>
      </c>
      <c r="AK125" s="48">
        <v>115507</v>
      </c>
      <c r="AL125" s="48">
        <v>116419</v>
      </c>
      <c r="AM125" s="48">
        <v>117337</v>
      </c>
      <c r="AN125" s="48">
        <v>118263</v>
      </c>
    </row>
    <row r="126" spans="1:40" x14ac:dyDescent="0.25">
      <c r="A126" s="45" t="s">
        <v>314</v>
      </c>
      <c r="B126" s="36">
        <v>10570</v>
      </c>
      <c r="C126" s="36"/>
      <c r="D126" s="36">
        <v>10720</v>
      </c>
      <c r="E126" s="36">
        <v>10700</v>
      </c>
      <c r="F126" s="36"/>
      <c r="G126" s="36">
        <v>10934</v>
      </c>
      <c r="H126" s="36">
        <v>11167</v>
      </c>
      <c r="I126" s="36">
        <v>11403</v>
      </c>
      <c r="J126" s="36">
        <v>11440</v>
      </c>
      <c r="K126" s="48">
        <v>11480</v>
      </c>
      <c r="L126" s="48">
        <v>11518</v>
      </c>
      <c r="M126" s="48">
        <v>11555</v>
      </c>
      <c r="N126" s="48">
        <v>11590</v>
      </c>
      <c r="O126" s="48">
        <v>11601</v>
      </c>
      <c r="P126" s="48">
        <v>11622</v>
      </c>
      <c r="Q126" s="48">
        <v>11641</v>
      </c>
      <c r="R126" s="48">
        <v>11660</v>
      </c>
      <c r="S126" s="48">
        <v>11677</v>
      </c>
      <c r="T126" s="48">
        <v>11691</v>
      </c>
      <c r="U126" s="48">
        <v>11706</v>
      </c>
      <c r="V126" s="48">
        <v>11722</v>
      </c>
      <c r="W126" s="48">
        <v>11737</v>
      </c>
      <c r="X126" s="48">
        <v>11752</v>
      </c>
      <c r="Y126" s="48">
        <v>11769</v>
      </c>
      <c r="Z126" s="48">
        <v>11786</v>
      </c>
      <c r="AA126" s="48">
        <v>11804</v>
      </c>
      <c r="AB126" s="48">
        <v>11821</v>
      </c>
      <c r="AC126" s="48">
        <v>11838</v>
      </c>
      <c r="AD126" s="36"/>
      <c r="AE126" s="48">
        <v>11856</v>
      </c>
      <c r="AF126" s="48">
        <v>11873</v>
      </c>
      <c r="AG126" s="48">
        <v>11890</v>
      </c>
      <c r="AH126" s="48">
        <v>11907</v>
      </c>
      <c r="AI126" s="48">
        <v>11924</v>
      </c>
      <c r="AJ126" s="48">
        <v>11942</v>
      </c>
      <c r="AK126" s="48">
        <v>11959</v>
      </c>
      <c r="AL126" s="48">
        <v>11977</v>
      </c>
      <c r="AM126" s="48">
        <v>11994</v>
      </c>
      <c r="AN126" s="48">
        <v>12012</v>
      </c>
    </row>
    <row r="127" spans="1:40" x14ac:dyDescent="0.25">
      <c r="A127" s="45" t="s">
        <v>147</v>
      </c>
      <c r="B127" s="36">
        <v>60699</v>
      </c>
      <c r="C127" s="36"/>
      <c r="D127" s="36">
        <v>62200</v>
      </c>
      <c r="E127" s="36">
        <v>63190</v>
      </c>
      <c r="F127" s="36"/>
      <c r="G127" s="36">
        <v>66901</v>
      </c>
      <c r="H127" s="36">
        <v>70611</v>
      </c>
      <c r="I127" s="36">
        <v>74321</v>
      </c>
      <c r="J127" s="36">
        <v>75616</v>
      </c>
      <c r="K127" s="48">
        <v>76960</v>
      </c>
      <c r="L127" s="48">
        <v>78310</v>
      </c>
      <c r="M127" s="48">
        <v>79669</v>
      </c>
      <c r="N127" s="48">
        <v>81034</v>
      </c>
      <c r="O127" s="48">
        <v>82168</v>
      </c>
      <c r="P127" s="48">
        <v>83424</v>
      </c>
      <c r="Q127" s="48">
        <v>84684</v>
      </c>
      <c r="R127" s="48">
        <v>85950</v>
      </c>
      <c r="S127" s="48">
        <v>87219</v>
      </c>
      <c r="T127" s="48">
        <v>88481</v>
      </c>
      <c r="U127" s="48">
        <v>89770</v>
      </c>
      <c r="V127" s="48">
        <v>91066</v>
      </c>
      <c r="W127" s="48">
        <v>92369</v>
      </c>
      <c r="X127" s="48">
        <v>93677</v>
      </c>
      <c r="Y127" s="48">
        <v>94845</v>
      </c>
      <c r="Z127" s="48">
        <v>96027</v>
      </c>
      <c r="AA127" s="48">
        <v>97225</v>
      </c>
      <c r="AB127" s="48">
        <v>98437</v>
      </c>
      <c r="AC127" s="48">
        <v>99664</v>
      </c>
      <c r="AD127" s="36"/>
      <c r="AE127" s="48">
        <v>100823</v>
      </c>
      <c r="AF127" s="48">
        <v>102027</v>
      </c>
      <c r="AG127" s="48">
        <v>103239</v>
      </c>
      <c r="AH127" s="48">
        <v>104456</v>
      </c>
      <c r="AI127" s="48">
        <v>105680</v>
      </c>
      <c r="AJ127" s="48">
        <v>106856</v>
      </c>
      <c r="AK127" s="48">
        <v>108045</v>
      </c>
      <c r="AL127" s="48">
        <v>109247</v>
      </c>
      <c r="AM127" s="48">
        <v>110462</v>
      </c>
      <c r="AN127" s="48">
        <v>111691</v>
      </c>
    </row>
    <row r="128" spans="1:40" x14ac:dyDescent="0.25">
      <c r="A128" s="45" t="s">
        <v>315</v>
      </c>
      <c r="B128" s="36">
        <v>41120</v>
      </c>
      <c r="C128" s="36"/>
      <c r="D128" s="36">
        <v>41860</v>
      </c>
      <c r="E128" s="36">
        <v>42110</v>
      </c>
      <c r="F128" s="36"/>
      <c r="G128" s="36">
        <v>44025</v>
      </c>
      <c r="H128" s="36">
        <v>45939</v>
      </c>
      <c r="I128" s="36">
        <v>47857</v>
      </c>
      <c r="J128" s="36">
        <v>48394</v>
      </c>
      <c r="K128" s="48">
        <v>48940</v>
      </c>
      <c r="L128" s="48">
        <v>49489</v>
      </c>
      <c r="M128" s="48">
        <v>50037</v>
      </c>
      <c r="N128" s="48">
        <v>50585</v>
      </c>
      <c r="O128" s="48">
        <v>51043</v>
      </c>
      <c r="P128" s="48">
        <v>51546</v>
      </c>
      <c r="Q128" s="48">
        <v>52047</v>
      </c>
      <c r="R128" s="48">
        <v>52548</v>
      </c>
      <c r="S128" s="48">
        <v>53047</v>
      </c>
      <c r="T128" s="48">
        <v>53528</v>
      </c>
      <c r="U128" s="48">
        <v>54023</v>
      </c>
      <c r="V128" s="48">
        <v>54519</v>
      </c>
      <c r="W128" s="48">
        <v>55016</v>
      </c>
      <c r="X128" s="48">
        <v>55514</v>
      </c>
      <c r="Y128" s="48">
        <v>55982</v>
      </c>
      <c r="Z128" s="48">
        <v>56454</v>
      </c>
      <c r="AA128" s="48">
        <v>56930</v>
      </c>
      <c r="AB128" s="48">
        <v>57410</v>
      </c>
      <c r="AC128" s="48">
        <v>57894</v>
      </c>
      <c r="AD128" s="36"/>
      <c r="AE128" s="48">
        <v>57996</v>
      </c>
      <c r="AF128" s="48">
        <v>58243</v>
      </c>
      <c r="AG128" s="48">
        <v>58476</v>
      </c>
      <c r="AH128" s="48">
        <v>58693</v>
      </c>
      <c r="AI128" s="48">
        <v>58894</v>
      </c>
      <c r="AJ128" s="48">
        <v>59092</v>
      </c>
      <c r="AK128" s="48">
        <v>59291</v>
      </c>
      <c r="AL128" s="48">
        <v>59490</v>
      </c>
      <c r="AM128" s="48">
        <v>59690</v>
      </c>
      <c r="AN128" s="48">
        <v>59891</v>
      </c>
    </row>
    <row r="129" spans="1:40" x14ac:dyDescent="0.25">
      <c r="A129" s="45" t="s">
        <v>316</v>
      </c>
      <c r="B129" s="36">
        <v>20920</v>
      </c>
      <c r="C129" s="36"/>
      <c r="D129" s="36">
        <v>21210</v>
      </c>
      <c r="E129" s="36">
        <v>21250</v>
      </c>
      <c r="F129" s="36"/>
      <c r="G129" s="36">
        <v>21650</v>
      </c>
      <c r="H129" s="36">
        <v>22051</v>
      </c>
      <c r="I129" s="36">
        <v>22450</v>
      </c>
      <c r="J129" s="36">
        <v>22587</v>
      </c>
      <c r="K129" s="48">
        <v>22731</v>
      </c>
      <c r="L129" s="48">
        <v>22873</v>
      </c>
      <c r="M129" s="48">
        <v>23011</v>
      </c>
      <c r="N129" s="48">
        <v>23146</v>
      </c>
      <c r="O129" s="48">
        <v>23222</v>
      </c>
      <c r="P129" s="48">
        <v>23322</v>
      </c>
      <c r="Q129" s="48">
        <v>23420</v>
      </c>
      <c r="R129" s="48">
        <v>23516</v>
      </c>
      <c r="S129" s="48">
        <v>23609</v>
      </c>
      <c r="T129" s="48">
        <v>23698</v>
      </c>
      <c r="U129" s="48">
        <v>23789</v>
      </c>
      <c r="V129" s="48">
        <v>23879</v>
      </c>
      <c r="W129" s="48">
        <v>23971</v>
      </c>
      <c r="X129" s="48">
        <v>24062</v>
      </c>
      <c r="Y129" s="48">
        <v>24152</v>
      </c>
      <c r="Z129" s="48">
        <v>24243</v>
      </c>
      <c r="AA129" s="48">
        <v>24334</v>
      </c>
      <c r="AB129" s="48">
        <v>24425</v>
      </c>
      <c r="AC129" s="48">
        <v>24517</v>
      </c>
      <c r="AD129" s="36"/>
      <c r="AE129" s="48">
        <v>24607</v>
      </c>
      <c r="AF129" s="48">
        <v>24698</v>
      </c>
      <c r="AG129" s="48">
        <v>24789</v>
      </c>
      <c r="AH129" s="48">
        <v>24880</v>
      </c>
      <c r="AI129" s="48">
        <v>24972</v>
      </c>
      <c r="AJ129" s="48">
        <v>25062</v>
      </c>
      <c r="AK129" s="48">
        <v>25153</v>
      </c>
      <c r="AL129" s="48">
        <v>25244</v>
      </c>
      <c r="AM129" s="48">
        <v>25335</v>
      </c>
      <c r="AN129" s="48">
        <v>25427</v>
      </c>
    </row>
    <row r="130" spans="1:40" x14ac:dyDescent="0.25">
      <c r="A130" s="45" t="s">
        <v>151</v>
      </c>
      <c r="B130" s="36">
        <v>13001</v>
      </c>
      <c r="C130" s="36"/>
      <c r="D130" s="36">
        <v>13240</v>
      </c>
      <c r="E130" s="36">
        <v>13370</v>
      </c>
      <c r="F130" s="36"/>
      <c r="G130" s="36">
        <v>14023</v>
      </c>
      <c r="H130" s="36">
        <v>14677</v>
      </c>
      <c r="I130" s="36">
        <v>15332</v>
      </c>
      <c r="J130" s="36">
        <v>15536</v>
      </c>
      <c r="K130" s="48">
        <v>15745</v>
      </c>
      <c r="L130" s="48">
        <v>15953</v>
      </c>
      <c r="M130" s="48">
        <v>16160</v>
      </c>
      <c r="N130" s="48">
        <v>16365</v>
      </c>
      <c r="O130" s="48">
        <v>16501</v>
      </c>
      <c r="P130" s="48">
        <v>16667</v>
      </c>
      <c r="Q130" s="48">
        <v>16832</v>
      </c>
      <c r="R130" s="48">
        <v>16996</v>
      </c>
      <c r="S130" s="48">
        <v>17159</v>
      </c>
      <c r="T130" s="48">
        <v>17337</v>
      </c>
      <c r="U130" s="48">
        <v>17512</v>
      </c>
      <c r="V130" s="48">
        <v>17686</v>
      </c>
      <c r="W130" s="48">
        <v>17861</v>
      </c>
      <c r="X130" s="48">
        <v>18037</v>
      </c>
      <c r="Y130" s="48">
        <v>18188</v>
      </c>
      <c r="Z130" s="48">
        <v>18340</v>
      </c>
      <c r="AA130" s="48">
        <v>18493</v>
      </c>
      <c r="AB130" s="48">
        <v>18647</v>
      </c>
      <c r="AC130" s="48">
        <v>18803</v>
      </c>
      <c r="AD130" s="36"/>
      <c r="AE130" s="48">
        <v>18955</v>
      </c>
      <c r="AF130" s="48">
        <v>19110</v>
      </c>
      <c r="AG130" s="48">
        <v>19265</v>
      </c>
      <c r="AH130" s="48">
        <v>19421</v>
      </c>
      <c r="AI130" s="48">
        <v>19577</v>
      </c>
      <c r="AJ130" s="48">
        <v>19728</v>
      </c>
      <c r="AK130" s="48">
        <v>19881</v>
      </c>
      <c r="AL130" s="48">
        <v>20034</v>
      </c>
      <c r="AM130" s="48">
        <v>20189</v>
      </c>
      <c r="AN130" s="48">
        <v>20345</v>
      </c>
    </row>
    <row r="131" spans="1:40" x14ac:dyDescent="0.25">
      <c r="A131" s="45" t="s">
        <v>156</v>
      </c>
      <c r="B131" s="36">
        <v>795225</v>
      </c>
      <c r="C131" s="36"/>
      <c r="D131" s="36">
        <v>830120</v>
      </c>
      <c r="E131" s="36">
        <v>859400</v>
      </c>
      <c r="F131" s="36"/>
      <c r="G131" s="36">
        <v>898520</v>
      </c>
      <c r="H131" s="36">
        <v>937641</v>
      </c>
      <c r="I131" s="36">
        <v>976763</v>
      </c>
      <c r="J131" s="36">
        <v>990142</v>
      </c>
      <c r="K131" s="48">
        <v>1003772</v>
      </c>
      <c r="L131" s="48">
        <v>1017414</v>
      </c>
      <c r="M131" s="48">
        <v>1031063</v>
      </c>
      <c r="N131" s="48">
        <v>1044716</v>
      </c>
      <c r="O131" s="48">
        <v>1055351</v>
      </c>
      <c r="P131" s="48">
        <v>1067418</v>
      </c>
      <c r="Q131" s="48">
        <v>1079418</v>
      </c>
      <c r="R131" s="48">
        <v>1091345</v>
      </c>
      <c r="S131" s="48">
        <v>1103192</v>
      </c>
      <c r="T131" s="48">
        <v>1114223</v>
      </c>
      <c r="U131" s="48">
        <v>1125745</v>
      </c>
      <c r="V131" s="48">
        <v>1137242</v>
      </c>
      <c r="W131" s="48">
        <v>1148709</v>
      </c>
      <c r="X131" s="48">
        <v>1160145</v>
      </c>
      <c r="Y131" s="48">
        <v>1170239</v>
      </c>
      <c r="Z131" s="48">
        <v>1180421</v>
      </c>
      <c r="AA131" s="48">
        <v>1190691</v>
      </c>
      <c r="AB131" s="48">
        <v>1201051</v>
      </c>
      <c r="AC131" s="48">
        <v>1211501</v>
      </c>
      <c r="AD131" s="36"/>
      <c r="AE131" s="48">
        <v>1221646</v>
      </c>
      <c r="AF131" s="48">
        <v>1232019</v>
      </c>
      <c r="AG131" s="48">
        <v>1242437</v>
      </c>
      <c r="AH131" s="48">
        <v>1252901</v>
      </c>
      <c r="AI131" s="48">
        <v>1263409</v>
      </c>
      <c r="AJ131" s="48">
        <v>1273624</v>
      </c>
      <c r="AK131" s="48">
        <v>1283921</v>
      </c>
      <c r="AL131" s="48">
        <v>1294302</v>
      </c>
      <c r="AM131" s="48">
        <v>1304767</v>
      </c>
      <c r="AN131" s="48">
        <v>1315316</v>
      </c>
    </row>
    <row r="132" spans="1:40" x14ac:dyDescent="0.25">
      <c r="A132" s="45" t="s">
        <v>172</v>
      </c>
      <c r="B132" s="36">
        <v>15769</v>
      </c>
      <c r="C132" s="36"/>
      <c r="D132" s="36">
        <v>16180</v>
      </c>
      <c r="E132" s="36">
        <v>16510</v>
      </c>
      <c r="F132" s="36"/>
      <c r="G132" s="36">
        <v>17375</v>
      </c>
      <c r="H132" s="36">
        <v>18239</v>
      </c>
      <c r="I132" s="36">
        <v>19107</v>
      </c>
      <c r="J132" s="36">
        <v>19472</v>
      </c>
      <c r="K132" s="48">
        <v>19858</v>
      </c>
      <c r="L132" s="48">
        <v>20247</v>
      </c>
      <c r="M132" s="48">
        <v>20636</v>
      </c>
      <c r="N132" s="48">
        <v>21028</v>
      </c>
      <c r="O132" s="48">
        <v>21352</v>
      </c>
      <c r="P132" s="48">
        <v>21712</v>
      </c>
      <c r="Q132" s="48">
        <v>22073</v>
      </c>
      <c r="R132" s="48">
        <v>22433</v>
      </c>
      <c r="S132" s="48">
        <v>22793</v>
      </c>
      <c r="T132" s="48">
        <v>23121</v>
      </c>
      <c r="U132" s="48">
        <v>23469</v>
      </c>
      <c r="V132" s="48">
        <v>23816</v>
      </c>
      <c r="W132" s="48">
        <v>24163</v>
      </c>
      <c r="X132" s="48">
        <v>24508</v>
      </c>
      <c r="Y132" s="48">
        <v>24797</v>
      </c>
      <c r="Z132" s="48">
        <v>25090</v>
      </c>
      <c r="AA132" s="48">
        <v>25387</v>
      </c>
      <c r="AB132" s="48">
        <v>25687</v>
      </c>
      <c r="AC132" s="48">
        <v>25990</v>
      </c>
      <c r="AD132" s="36"/>
      <c r="AE132" s="48">
        <v>26036</v>
      </c>
      <c r="AF132" s="48">
        <v>26182</v>
      </c>
      <c r="AG132" s="48">
        <v>26317</v>
      </c>
      <c r="AH132" s="48">
        <v>26443</v>
      </c>
      <c r="AI132" s="48">
        <v>26557</v>
      </c>
      <c r="AJ132" s="48">
        <v>26672</v>
      </c>
      <c r="AK132" s="48">
        <v>26787</v>
      </c>
      <c r="AL132" s="48">
        <v>26903</v>
      </c>
      <c r="AM132" s="48">
        <v>27020</v>
      </c>
      <c r="AN132" s="48">
        <v>27137</v>
      </c>
    </row>
    <row r="133" spans="1:40" x14ac:dyDescent="0.25">
      <c r="A133" s="45" t="s">
        <v>176</v>
      </c>
      <c r="B133" s="36">
        <v>116901</v>
      </c>
      <c r="C133" s="36"/>
      <c r="D133" s="36">
        <v>120620</v>
      </c>
      <c r="E133" s="36">
        <v>124100</v>
      </c>
      <c r="F133" s="36"/>
      <c r="G133" s="36">
        <v>131493</v>
      </c>
      <c r="H133" s="36">
        <v>138886</v>
      </c>
      <c r="I133" s="36">
        <v>146280</v>
      </c>
      <c r="J133" s="36">
        <v>148916</v>
      </c>
      <c r="K133" s="48">
        <v>151652</v>
      </c>
      <c r="L133" s="48">
        <v>154433</v>
      </c>
      <c r="M133" s="48">
        <v>157259</v>
      </c>
      <c r="N133" s="48">
        <v>160131</v>
      </c>
      <c r="O133" s="48">
        <v>163096</v>
      </c>
      <c r="P133" s="48">
        <v>166097</v>
      </c>
      <c r="Q133" s="48">
        <v>169135</v>
      </c>
      <c r="R133" s="48">
        <v>172212</v>
      </c>
      <c r="S133" s="48">
        <v>175328</v>
      </c>
      <c r="T133" s="48">
        <v>178123</v>
      </c>
      <c r="U133" s="48">
        <v>181119</v>
      </c>
      <c r="V133" s="48">
        <v>184146</v>
      </c>
      <c r="W133" s="48">
        <v>187202</v>
      </c>
      <c r="X133" s="48">
        <v>190287</v>
      </c>
      <c r="Y133" s="48">
        <v>193383</v>
      </c>
      <c r="Z133" s="48">
        <v>196530</v>
      </c>
      <c r="AA133" s="48">
        <v>199728</v>
      </c>
      <c r="AB133" s="48">
        <v>202977</v>
      </c>
      <c r="AC133" s="48">
        <v>206280</v>
      </c>
      <c r="AD133" s="36"/>
      <c r="AE133" s="48">
        <v>209364</v>
      </c>
      <c r="AF133" s="48">
        <v>212595</v>
      </c>
      <c r="AG133" s="48">
        <v>215850</v>
      </c>
      <c r="AH133" s="48">
        <v>219129</v>
      </c>
      <c r="AI133" s="48">
        <v>222431</v>
      </c>
      <c r="AJ133" s="48">
        <v>225574</v>
      </c>
      <c r="AK133" s="48">
        <v>228760</v>
      </c>
      <c r="AL133" s="48">
        <v>231992</v>
      </c>
      <c r="AM133" s="48">
        <v>235270</v>
      </c>
      <c r="AN133" s="48">
        <v>238594</v>
      </c>
    </row>
    <row r="134" spans="1:40" x14ac:dyDescent="0.25">
      <c r="A134" s="45" t="s">
        <v>317</v>
      </c>
      <c r="B134" s="36">
        <v>11066</v>
      </c>
      <c r="C134" s="36"/>
      <c r="D134" s="36">
        <v>11430</v>
      </c>
      <c r="E134" s="36">
        <v>11690</v>
      </c>
      <c r="F134" s="36"/>
      <c r="G134" s="36">
        <v>12184</v>
      </c>
      <c r="H134" s="36">
        <v>12677</v>
      </c>
      <c r="I134" s="36">
        <v>13171</v>
      </c>
      <c r="J134" s="36">
        <v>13324</v>
      </c>
      <c r="K134" s="48">
        <v>13481</v>
      </c>
      <c r="L134" s="48">
        <v>13638</v>
      </c>
      <c r="M134" s="48">
        <v>13794</v>
      </c>
      <c r="N134" s="48">
        <v>13952</v>
      </c>
      <c r="O134" s="48">
        <v>14085</v>
      </c>
      <c r="P134" s="48">
        <v>14230</v>
      </c>
      <c r="Q134" s="48">
        <v>14373</v>
      </c>
      <c r="R134" s="48">
        <v>14517</v>
      </c>
      <c r="S134" s="48">
        <v>14659</v>
      </c>
      <c r="T134" s="48">
        <v>14783</v>
      </c>
      <c r="U134" s="48">
        <v>14915</v>
      </c>
      <c r="V134" s="48">
        <v>15047</v>
      </c>
      <c r="W134" s="48">
        <v>15178</v>
      </c>
      <c r="X134" s="48">
        <v>15308</v>
      </c>
      <c r="Y134" s="48">
        <v>15421</v>
      </c>
      <c r="Z134" s="48">
        <v>15535</v>
      </c>
      <c r="AA134" s="48">
        <v>15650</v>
      </c>
      <c r="AB134" s="48">
        <v>15766</v>
      </c>
      <c r="AC134" s="48">
        <v>15882</v>
      </c>
      <c r="AD134" s="36"/>
      <c r="AE134" s="48">
        <v>15993</v>
      </c>
      <c r="AF134" s="48">
        <v>16109</v>
      </c>
      <c r="AG134" s="48">
        <v>16226</v>
      </c>
      <c r="AH134" s="48">
        <v>16343</v>
      </c>
      <c r="AI134" s="48">
        <v>16461</v>
      </c>
      <c r="AJ134" s="48">
        <v>16575</v>
      </c>
      <c r="AK134" s="48">
        <v>16690</v>
      </c>
      <c r="AL134" s="48">
        <v>16806</v>
      </c>
      <c r="AM134" s="48">
        <v>16923</v>
      </c>
      <c r="AN134" s="48">
        <v>17040</v>
      </c>
    </row>
    <row r="135" spans="1:40" x14ac:dyDescent="0.25">
      <c r="A135" s="45" t="s">
        <v>186</v>
      </c>
      <c r="B135" s="36">
        <v>713335</v>
      </c>
      <c r="C135" s="36"/>
      <c r="D135" s="36">
        <v>757600</v>
      </c>
      <c r="E135" s="36">
        <v>789400</v>
      </c>
      <c r="F135" s="36"/>
      <c r="G135" s="36">
        <v>835563</v>
      </c>
      <c r="H135" s="36">
        <v>881727</v>
      </c>
      <c r="I135" s="36">
        <v>927890</v>
      </c>
      <c r="J135" s="36">
        <v>944802</v>
      </c>
      <c r="K135" s="48">
        <v>962232</v>
      </c>
      <c r="L135" s="48">
        <v>979849</v>
      </c>
      <c r="M135" s="48">
        <v>997655</v>
      </c>
      <c r="N135" s="48">
        <v>1015645</v>
      </c>
      <c r="O135" s="48">
        <v>1031980</v>
      </c>
      <c r="P135" s="48">
        <v>1049392</v>
      </c>
      <c r="Q135" s="48">
        <v>1066890</v>
      </c>
      <c r="R135" s="48">
        <v>1084469</v>
      </c>
      <c r="S135" s="48">
        <v>1102122</v>
      </c>
      <c r="T135" s="48">
        <v>1118007</v>
      </c>
      <c r="U135" s="48">
        <v>1134965</v>
      </c>
      <c r="V135" s="48">
        <v>1151941</v>
      </c>
      <c r="W135" s="48">
        <v>1168929</v>
      </c>
      <c r="X135" s="48">
        <v>1185922</v>
      </c>
      <c r="Y135" s="48">
        <v>1201111</v>
      </c>
      <c r="Z135" s="48">
        <v>1216496</v>
      </c>
      <c r="AA135" s="48">
        <v>1232077</v>
      </c>
      <c r="AB135" s="48">
        <v>1247857</v>
      </c>
      <c r="AC135" s="48">
        <v>1263840</v>
      </c>
      <c r="AD135" s="36"/>
      <c r="AE135" s="48">
        <v>1279027</v>
      </c>
      <c r="AF135" s="48">
        <v>1294767</v>
      </c>
      <c r="AG135" s="48">
        <v>1310602</v>
      </c>
      <c r="AH135" s="48">
        <v>1326529</v>
      </c>
      <c r="AI135" s="48">
        <v>1342550</v>
      </c>
      <c r="AJ135" s="48">
        <v>1357935</v>
      </c>
      <c r="AK135" s="48">
        <v>1373497</v>
      </c>
      <c r="AL135" s="48">
        <v>1389236</v>
      </c>
      <c r="AM135" s="48">
        <v>1405156</v>
      </c>
      <c r="AN135" s="48">
        <v>1421259</v>
      </c>
    </row>
    <row r="136" spans="1:40" x14ac:dyDescent="0.25">
      <c r="A136" s="45" t="s">
        <v>208</v>
      </c>
      <c r="B136" s="36">
        <v>471221</v>
      </c>
      <c r="C136" s="36"/>
      <c r="D136" s="36">
        <v>488310</v>
      </c>
      <c r="E136" s="36">
        <v>499800</v>
      </c>
      <c r="F136" s="36"/>
      <c r="G136" s="36">
        <v>525297</v>
      </c>
      <c r="H136" s="36">
        <v>550795</v>
      </c>
      <c r="I136" s="36">
        <v>576289</v>
      </c>
      <c r="J136" s="36">
        <v>585028</v>
      </c>
      <c r="K136" s="48">
        <v>594015</v>
      </c>
      <c r="L136" s="48">
        <v>603105</v>
      </c>
      <c r="M136" s="48">
        <v>612298</v>
      </c>
      <c r="N136" s="48">
        <v>621595</v>
      </c>
      <c r="O136" s="48">
        <v>630789</v>
      </c>
      <c r="P136" s="48">
        <v>640205</v>
      </c>
      <c r="Q136" s="48">
        <v>649634</v>
      </c>
      <c r="R136" s="48">
        <v>659075</v>
      </c>
      <c r="S136" s="48">
        <v>668523</v>
      </c>
      <c r="T136" s="48">
        <v>675930</v>
      </c>
      <c r="U136" s="48">
        <v>684321</v>
      </c>
      <c r="V136" s="48">
        <v>692648</v>
      </c>
      <c r="W136" s="48">
        <v>700905</v>
      </c>
      <c r="X136" s="48">
        <v>709088</v>
      </c>
      <c r="Y136" s="48">
        <v>716408</v>
      </c>
      <c r="Z136" s="48">
        <v>723804</v>
      </c>
      <c r="AA136" s="48">
        <v>731276</v>
      </c>
      <c r="AB136" s="48">
        <v>738826</v>
      </c>
      <c r="AC136" s="48">
        <v>746453</v>
      </c>
      <c r="AD136" s="36"/>
      <c r="AE136" s="48">
        <v>753852</v>
      </c>
      <c r="AF136" s="48">
        <v>761436</v>
      </c>
      <c r="AG136" s="48">
        <v>769060</v>
      </c>
      <c r="AH136" s="48">
        <v>776725</v>
      </c>
      <c r="AI136" s="48">
        <v>784431</v>
      </c>
      <c r="AJ136" s="48">
        <v>791885</v>
      </c>
      <c r="AK136" s="48">
        <v>799411</v>
      </c>
      <c r="AL136" s="48">
        <v>807007</v>
      </c>
      <c r="AM136" s="48">
        <v>814676</v>
      </c>
      <c r="AN136" s="48">
        <v>822418</v>
      </c>
    </row>
    <row r="137" spans="1:40" x14ac:dyDescent="0.25">
      <c r="A137" s="45" t="s">
        <v>230</v>
      </c>
      <c r="B137" s="36">
        <v>43531</v>
      </c>
      <c r="C137" s="36"/>
      <c r="D137" s="36">
        <v>44030</v>
      </c>
      <c r="E137" s="36">
        <v>44510</v>
      </c>
      <c r="F137" s="36"/>
      <c r="G137" s="36">
        <v>47107</v>
      </c>
      <c r="H137" s="36">
        <v>49705</v>
      </c>
      <c r="I137" s="36">
        <v>52304</v>
      </c>
      <c r="J137" s="36">
        <v>53176</v>
      </c>
      <c r="K137" s="48">
        <v>54080</v>
      </c>
      <c r="L137" s="48">
        <v>54987</v>
      </c>
      <c r="M137" s="48">
        <v>55899</v>
      </c>
      <c r="N137" s="48">
        <v>56815</v>
      </c>
      <c r="O137" s="48">
        <v>57578</v>
      </c>
      <c r="P137" s="48">
        <v>58421</v>
      </c>
      <c r="Q137" s="48">
        <v>59263</v>
      </c>
      <c r="R137" s="48">
        <v>60104</v>
      </c>
      <c r="S137" s="48">
        <v>60944</v>
      </c>
      <c r="T137" s="48">
        <v>61685</v>
      </c>
      <c r="U137" s="48">
        <v>62481</v>
      </c>
      <c r="V137" s="48">
        <v>63288</v>
      </c>
      <c r="W137" s="48">
        <v>64105</v>
      </c>
      <c r="X137" s="48">
        <v>64933</v>
      </c>
      <c r="Y137" s="48">
        <v>65850</v>
      </c>
      <c r="Z137" s="48">
        <v>66780</v>
      </c>
      <c r="AA137" s="48">
        <v>67723</v>
      </c>
      <c r="AB137" s="48">
        <v>68679</v>
      </c>
      <c r="AC137" s="48">
        <v>69649</v>
      </c>
      <c r="AD137" s="36"/>
      <c r="AE137" s="48">
        <v>70564</v>
      </c>
      <c r="AF137" s="48">
        <v>71516</v>
      </c>
      <c r="AG137" s="48">
        <v>72475</v>
      </c>
      <c r="AH137" s="48">
        <v>73440</v>
      </c>
      <c r="AI137" s="48">
        <v>74411</v>
      </c>
      <c r="AJ137" s="48">
        <v>75343</v>
      </c>
      <c r="AK137" s="48">
        <v>76286</v>
      </c>
      <c r="AL137" s="48">
        <v>77241</v>
      </c>
      <c r="AM137" s="48">
        <v>78209</v>
      </c>
      <c r="AN137" s="48">
        <v>79188</v>
      </c>
    </row>
    <row r="138" spans="1:40" x14ac:dyDescent="0.25">
      <c r="A138" s="45" t="s">
        <v>239</v>
      </c>
      <c r="B138" s="36">
        <v>252264</v>
      </c>
      <c r="C138" s="36"/>
      <c r="D138" s="36">
        <v>267410</v>
      </c>
      <c r="E138" s="36">
        <v>276900</v>
      </c>
      <c r="F138" s="36"/>
      <c r="G138" s="36">
        <v>292474</v>
      </c>
      <c r="H138" s="36">
        <v>308047</v>
      </c>
      <c r="I138" s="36">
        <v>323621</v>
      </c>
      <c r="J138" s="36">
        <v>329222</v>
      </c>
      <c r="K138" s="48">
        <v>334991</v>
      </c>
      <c r="L138" s="48">
        <v>340819</v>
      </c>
      <c r="M138" s="48">
        <v>346707</v>
      </c>
      <c r="N138" s="48">
        <v>352652</v>
      </c>
      <c r="O138" s="48">
        <v>358071</v>
      </c>
      <c r="P138" s="48">
        <v>363833</v>
      </c>
      <c r="Q138" s="48">
        <v>369633</v>
      </c>
      <c r="R138" s="48">
        <v>375471</v>
      </c>
      <c r="S138" s="48">
        <v>381345</v>
      </c>
      <c r="T138" s="48">
        <v>386861</v>
      </c>
      <c r="U138" s="48">
        <v>392641</v>
      </c>
      <c r="V138" s="48">
        <v>398458</v>
      </c>
      <c r="W138" s="48">
        <v>404310</v>
      </c>
      <c r="X138" s="48">
        <v>410199</v>
      </c>
      <c r="Y138" s="48">
        <v>415764</v>
      </c>
      <c r="Z138" s="48">
        <v>421404</v>
      </c>
      <c r="AA138" s="48">
        <v>427121</v>
      </c>
      <c r="AB138" s="48">
        <v>432916</v>
      </c>
      <c r="AC138" s="48">
        <v>438789</v>
      </c>
      <c r="AD138" s="36"/>
      <c r="AE138" s="48">
        <v>444357</v>
      </c>
      <c r="AF138" s="48">
        <v>450136</v>
      </c>
      <c r="AG138" s="48">
        <v>455954</v>
      </c>
      <c r="AH138" s="48">
        <v>461807</v>
      </c>
      <c r="AI138" s="48">
        <v>467696</v>
      </c>
      <c r="AJ138" s="48">
        <v>473341</v>
      </c>
      <c r="AK138" s="48">
        <v>479054</v>
      </c>
      <c r="AL138" s="48">
        <v>484835</v>
      </c>
      <c r="AM138" s="48">
        <v>490687</v>
      </c>
      <c r="AN138" s="48">
        <v>496609</v>
      </c>
    </row>
    <row r="139" spans="1:40" x14ac:dyDescent="0.25">
      <c r="A139" s="45" t="s">
        <v>318</v>
      </c>
      <c r="B139" s="36">
        <v>3978</v>
      </c>
      <c r="C139" s="36"/>
      <c r="D139" s="36">
        <v>3980</v>
      </c>
      <c r="E139" s="36">
        <v>4030</v>
      </c>
      <c r="F139" s="36"/>
      <c r="G139" s="36">
        <v>4127</v>
      </c>
      <c r="H139" s="36">
        <v>4224</v>
      </c>
      <c r="I139" s="36">
        <v>4321</v>
      </c>
      <c r="J139" s="36">
        <v>4320</v>
      </c>
      <c r="K139" s="48">
        <v>4318</v>
      </c>
      <c r="L139" s="48">
        <v>4317</v>
      </c>
      <c r="M139" s="48">
        <v>4315</v>
      </c>
      <c r="N139" s="48">
        <v>4315</v>
      </c>
      <c r="O139" s="48">
        <v>4317</v>
      </c>
      <c r="P139" s="48">
        <v>4319</v>
      </c>
      <c r="Q139" s="48">
        <v>4321</v>
      </c>
      <c r="R139" s="48">
        <v>4324</v>
      </c>
      <c r="S139" s="48">
        <v>4326</v>
      </c>
      <c r="T139" s="48">
        <v>4335</v>
      </c>
      <c r="U139" s="48">
        <v>4341</v>
      </c>
      <c r="V139" s="48">
        <v>4348</v>
      </c>
      <c r="W139" s="48">
        <v>4356</v>
      </c>
      <c r="X139" s="48">
        <v>4365</v>
      </c>
      <c r="Y139" s="48">
        <v>4379</v>
      </c>
      <c r="Z139" s="48">
        <v>4393</v>
      </c>
      <c r="AA139" s="48">
        <v>4407</v>
      </c>
      <c r="AB139" s="48">
        <v>4422</v>
      </c>
      <c r="AC139" s="48">
        <v>4436</v>
      </c>
      <c r="AD139" s="36"/>
      <c r="AE139" s="48">
        <v>4451</v>
      </c>
      <c r="AF139" s="48">
        <v>4465</v>
      </c>
      <c r="AG139" s="48">
        <v>4478</v>
      </c>
      <c r="AH139" s="48">
        <v>4492</v>
      </c>
      <c r="AI139" s="48">
        <v>4506</v>
      </c>
      <c r="AJ139" s="48">
        <v>4520</v>
      </c>
      <c r="AK139" s="48">
        <v>4535</v>
      </c>
      <c r="AL139" s="48">
        <v>4549</v>
      </c>
      <c r="AM139" s="48">
        <v>4564</v>
      </c>
      <c r="AN139" s="48">
        <v>4578</v>
      </c>
    </row>
    <row r="140" spans="1:40" x14ac:dyDescent="0.25">
      <c r="A140" s="45" t="s">
        <v>247</v>
      </c>
      <c r="B140" s="36">
        <v>58781</v>
      </c>
      <c r="C140" s="36"/>
      <c r="D140" s="36">
        <v>60650</v>
      </c>
      <c r="E140" s="36">
        <v>61400</v>
      </c>
      <c r="F140" s="36"/>
      <c r="G140" s="36">
        <v>62438</v>
      </c>
      <c r="H140" s="36">
        <v>63477</v>
      </c>
      <c r="I140" s="36">
        <v>64515</v>
      </c>
      <c r="J140" s="36">
        <v>65151</v>
      </c>
      <c r="K140" s="48">
        <v>65834</v>
      </c>
      <c r="L140" s="48">
        <v>66513</v>
      </c>
      <c r="M140" s="48">
        <v>67189</v>
      </c>
      <c r="N140" s="48">
        <v>67862</v>
      </c>
      <c r="O140" s="48">
        <v>68428</v>
      </c>
      <c r="P140" s="48">
        <v>69046</v>
      </c>
      <c r="Q140" s="48">
        <v>69664</v>
      </c>
      <c r="R140" s="48">
        <v>70284</v>
      </c>
      <c r="S140" s="48">
        <v>70905</v>
      </c>
      <c r="T140" s="48">
        <v>71558</v>
      </c>
      <c r="U140" s="48">
        <v>72206</v>
      </c>
      <c r="V140" s="48">
        <v>72854</v>
      </c>
      <c r="W140" s="48">
        <v>73504</v>
      </c>
      <c r="X140" s="48">
        <v>74154</v>
      </c>
      <c r="Y140" s="48">
        <v>74722</v>
      </c>
      <c r="Z140" s="48">
        <v>75295</v>
      </c>
      <c r="AA140" s="48">
        <v>75872</v>
      </c>
      <c r="AB140" s="48">
        <v>76453</v>
      </c>
      <c r="AC140" s="48">
        <v>77039</v>
      </c>
      <c r="AD140" s="36"/>
      <c r="AE140" s="48">
        <v>77622</v>
      </c>
      <c r="AF140" s="48">
        <v>78211</v>
      </c>
      <c r="AG140" s="48">
        <v>78802</v>
      </c>
      <c r="AH140" s="48">
        <v>79397</v>
      </c>
      <c r="AI140" s="48">
        <v>79993</v>
      </c>
      <c r="AJ140" s="48">
        <v>80575</v>
      </c>
      <c r="AK140" s="48">
        <v>81161</v>
      </c>
      <c r="AL140" s="48">
        <v>81751</v>
      </c>
      <c r="AM140" s="48">
        <v>82346</v>
      </c>
      <c r="AN140" s="48">
        <v>82945</v>
      </c>
    </row>
    <row r="141" spans="1:40" x14ac:dyDescent="0.25">
      <c r="A141" s="45" t="s">
        <v>252</v>
      </c>
      <c r="B141" s="36">
        <v>201140</v>
      </c>
      <c r="C141" s="36"/>
      <c r="D141" s="36">
        <v>209790</v>
      </c>
      <c r="E141" s="36">
        <v>216300</v>
      </c>
      <c r="F141" s="36"/>
      <c r="G141" s="36">
        <v>228092</v>
      </c>
      <c r="H141" s="36">
        <v>239883</v>
      </c>
      <c r="I141" s="36">
        <v>251677</v>
      </c>
      <c r="J141" s="36">
        <v>256190</v>
      </c>
      <c r="K141" s="48">
        <v>260886</v>
      </c>
      <c r="L141" s="48">
        <v>265640</v>
      </c>
      <c r="M141" s="48">
        <v>270449</v>
      </c>
      <c r="N141" s="48">
        <v>275316</v>
      </c>
      <c r="O141" s="48">
        <v>280014</v>
      </c>
      <c r="P141" s="48">
        <v>284892</v>
      </c>
      <c r="Q141" s="48">
        <v>289788</v>
      </c>
      <c r="R141" s="48">
        <v>294700</v>
      </c>
      <c r="S141" s="48">
        <v>299625</v>
      </c>
      <c r="T141" s="48">
        <v>303573</v>
      </c>
      <c r="U141" s="48">
        <v>308012</v>
      </c>
      <c r="V141" s="48">
        <v>312443</v>
      </c>
      <c r="W141" s="48">
        <v>316865</v>
      </c>
      <c r="X141" s="48">
        <v>321273</v>
      </c>
      <c r="Y141" s="48">
        <v>325406</v>
      </c>
      <c r="Z141" s="48">
        <v>329592</v>
      </c>
      <c r="AA141" s="48">
        <v>333832</v>
      </c>
      <c r="AB141" s="48">
        <v>338127</v>
      </c>
      <c r="AC141" s="48">
        <v>342477</v>
      </c>
      <c r="AD141" s="36"/>
      <c r="AE141" s="48">
        <v>346625</v>
      </c>
      <c r="AF141" s="48">
        <v>350917</v>
      </c>
      <c r="AG141" s="48">
        <v>355236</v>
      </c>
      <c r="AH141" s="48">
        <v>359581</v>
      </c>
      <c r="AI141" s="48">
        <v>363951</v>
      </c>
      <c r="AJ141" s="48">
        <v>368149</v>
      </c>
      <c r="AK141" s="48">
        <v>372395</v>
      </c>
      <c r="AL141" s="48">
        <v>376690</v>
      </c>
      <c r="AM141" s="48">
        <v>381034</v>
      </c>
      <c r="AN141" s="48">
        <v>385429</v>
      </c>
    </row>
    <row r="142" spans="1:40" x14ac:dyDescent="0.25">
      <c r="A142" s="45" t="s">
        <v>263</v>
      </c>
      <c r="B142" s="36">
        <v>44776</v>
      </c>
      <c r="C142" s="36"/>
      <c r="D142" s="36">
        <v>47250</v>
      </c>
      <c r="E142" s="36">
        <v>48640</v>
      </c>
      <c r="F142" s="36"/>
      <c r="G142" s="36">
        <v>50452</v>
      </c>
      <c r="H142" s="36">
        <v>52264</v>
      </c>
      <c r="I142" s="36">
        <v>54074</v>
      </c>
      <c r="J142" s="36">
        <v>54550</v>
      </c>
      <c r="K142" s="48">
        <v>55024</v>
      </c>
      <c r="L142" s="48">
        <v>55501</v>
      </c>
      <c r="M142" s="48">
        <v>55984</v>
      </c>
      <c r="N142" s="48">
        <v>56471</v>
      </c>
      <c r="O142" s="48">
        <v>56963</v>
      </c>
      <c r="P142" s="48">
        <v>57458</v>
      </c>
      <c r="Q142" s="48">
        <v>57954</v>
      </c>
      <c r="R142" s="48">
        <v>58450</v>
      </c>
      <c r="S142" s="48">
        <v>58947</v>
      </c>
      <c r="T142" s="48">
        <v>59379</v>
      </c>
      <c r="U142" s="48">
        <v>59842</v>
      </c>
      <c r="V142" s="48">
        <v>60301</v>
      </c>
      <c r="W142" s="48">
        <v>60756</v>
      </c>
      <c r="X142" s="48">
        <v>61206</v>
      </c>
      <c r="Y142" s="48">
        <v>61592</v>
      </c>
      <c r="Z142" s="48">
        <v>61979</v>
      </c>
      <c r="AA142" s="48">
        <v>62370</v>
      </c>
      <c r="AB142" s="48">
        <v>62763</v>
      </c>
      <c r="AC142" s="48">
        <v>63158</v>
      </c>
      <c r="AD142" s="36"/>
      <c r="AE142" s="48">
        <v>63552</v>
      </c>
      <c r="AF142" s="48">
        <v>63949</v>
      </c>
      <c r="AG142" s="48">
        <v>64348</v>
      </c>
      <c r="AH142" s="48">
        <v>64749</v>
      </c>
      <c r="AI142" s="48">
        <v>65151</v>
      </c>
      <c r="AJ142" s="48">
        <v>65544</v>
      </c>
      <c r="AK142" s="48">
        <v>65939</v>
      </c>
      <c r="AL142" s="48">
        <v>66337</v>
      </c>
      <c r="AM142" s="48">
        <v>66737</v>
      </c>
      <c r="AN142" s="48">
        <v>67140</v>
      </c>
    </row>
    <row r="143" spans="1:40" x14ac:dyDescent="0.25">
      <c r="A143" s="29" t="s">
        <v>265</v>
      </c>
      <c r="B143" s="35">
        <v>243231</v>
      </c>
      <c r="C143" s="35"/>
      <c r="D143" s="35">
        <v>249970</v>
      </c>
      <c r="E143" s="35">
        <v>253000</v>
      </c>
      <c r="F143" s="35"/>
      <c r="G143" s="35">
        <v>270962</v>
      </c>
      <c r="H143" s="35">
        <v>288924</v>
      </c>
      <c r="I143" s="35">
        <v>306889</v>
      </c>
      <c r="J143" s="35">
        <v>310878</v>
      </c>
      <c r="K143" s="34">
        <v>314803</v>
      </c>
      <c r="L143" s="34">
        <v>318786</v>
      </c>
      <c r="M143" s="34">
        <v>322827</v>
      </c>
      <c r="N143" s="34">
        <v>326928</v>
      </c>
      <c r="O143" s="34">
        <v>331046</v>
      </c>
      <c r="P143" s="34">
        <v>335225</v>
      </c>
      <c r="Q143" s="34">
        <v>339419</v>
      </c>
      <c r="R143" s="34">
        <v>343629</v>
      </c>
      <c r="S143" s="34">
        <v>347852</v>
      </c>
      <c r="T143" s="34">
        <v>351457</v>
      </c>
      <c r="U143" s="34">
        <v>355375</v>
      </c>
      <c r="V143" s="34">
        <v>359282</v>
      </c>
      <c r="W143" s="34">
        <v>363176</v>
      </c>
      <c r="X143" s="34">
        <v>367056</v>
      </c>
      <c r="Y143" s="34">
        <v>370633</v>
      </c>
      <c r="Z143" s="34">
        <v>374245</v>
      </c>
      <c r="AA143" s="34">
        <v>377892</v>
      </c>
      <c r="AB143" s="34">
        <v>381575</v>
      </c>
      <c r="AC143" s="34">
        <v>385293</v>
      </c>
      <c r="AD143" s="35"/>
      <c r="AE143" s="34">
        <v>388930</v>
      </c>
      <c r="AF143" s="34">
        <v>392645</v>
      </c>
      <c r="AG143" s="34">
        <v>396380</v>
      </c>
      <c r="AH143" s="34">
        <v>400135</v>
      </c>
      <c r="AI143" s="34">
        <v>403910</v>
      </c>
      <c r="AJ143" s="34">
        <v>407569</v>
      </c>
      <c r="AK143" s="34">
        <v>411261</v>
      </c>
      <c r="AL143" s="34">
        <v>414986</v>
      </c>
      <c r="AM143" s="34">
        <v>418745</v>
      </c>
      <c r="AN143" s="34">
        <v>422538</v>
      </c>
    </row>
    <row r="144" spans="1:40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</row>
  </sheetData>
  <mergeCells count="9">
    <mergeCell ref="D4:E4"/>
    <mergeCell ref="G4:AC4"/>
    <mergeCell ref="AE4:AN4"/>
    <mergeCell ref="D102:E102"/>
    <mergeCell ref="G102:AC102"/>
    <mergeCell ref="AE102:AN102"/>
    <mergeCell ref="D53:E53"/>
    <mergeCell ref="G53:AC53"/>
    <mergeCell ref="AE53:AN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Population</vt:lpstr>
      <vt:lpstr>OFM Estimates</vt:lpstr>
      <vt:lpstr>OFM SAEP UUGA</vt:lpstr>
      <vt:lpstr>PSRC LUV.2</vt:lpstr>
      <vt:lpstr>OFM Proj. 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Howard</dc:creator>
  <cp:lastModifiedBy>Kristen Howard</cp:lastModifiedBy>
  <dcterms:created xsi:type="dcterms:W3CDTF">2019-04-09T17:12:47Z</dcterms:created>
  <dcterms:modified xsi:type="dcterms:W3CDTF">2019-07-12T19:54:13Z</dcterms:modified>
</cp:coreProperties>
</file>